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1640" activeTab="0"/>
  </bookViews>
  <sheets>
    <sheet name="UNICE" sheetId="1" r:id="rId1"/>
    <sheet name="PNS" sheetId="2" r:id="rId2"/>
  </sheets>
  <definedNames/>
  <calcPr fullCalcOnLoad="1"/>
</workbook>
</file>

<file path=xl/sharedStrings.xml><?xml version="1.0" encoding="utf-8"?>
<sst xmlns="http://schemas.openxmlformats.org/spreadsheetml/2006/main" count="199" uniqueCount="135">
  <si>
    <t>Nr.crt.</t>
  </si>
  <si>
    <t xml:space="preserve">Denumire societate </t>
  </si>
  <si>
    <t xml:space="preserve">CONTRACT PNS -MEDICAMENTE /MATERIALE SANITARE </t>
  </si>
  <si>
    <t xml:space="preserve">MEDICAM </t>
  </si>
  <si>
    <t>Nr Contract</t>
  </si>
  <si>
    <t xml:space="preserve">data ORDONANTARE </t>
  </si>
  <si>
    <t>CASA DE ASIGURARI DE SANATATE</t>
  </si>
  <si>
    <t xml:space="preserve">PLATI EFECTUATE - FARMACII </t>
  </si>
  <si>
    <t>ALEXANDRADRAGOS FARM SRL</t>
  </si>
  <si>
    <t>APOTEKE FARM SRL</t>
  </si>
  <si>
    <t>COMART FLORES</t>
  </si>
  <si>
    <t>CORALIS FARM SRL</t>
  </si>
  <si>
    <t>DIANTHUS PHARMA PLUS SRL</t>
  </si>
  <si>
    <t>FARM MED SRL</t>
  </si>
  <si>
    <t>FARMACEUTICA REMEDIA SA</t>
  </si>
  <si>
    <t>FARMACIA AGORA SRL</t>
  </si>
  <si>
    <t>FARMACIA DALIMAR SRL</t>
  </si>
  <si>
    <t>FARMACIA VIORICA SRL</t>
  </si>
  <si>
    <t>FARMACOM IMPEX SRL</t>
  </si>
  <si>
    <t>FARMGENTIANA PH SRL</t>
  </si>
  <si>
    <t>HIBISCUS FARM SRL</t>
  </si>
  <si>
    <t>HYGEEA FARMIMPEX SRL</t>
  </si>
  <si>
    <t>HYPOCRAT  SRL</t>
  </si>
  <si>
    <t>INFINITTI FARMACOM SRL</t>
  </si>
  <si>
    <t>IRIS MIR SRL</t>
  </si>
  <si>
    <t>IULIA FARMACIA SRL</t>
  </si>
  <si>
    <t>LARIX SRL</t>
  </si>
  <si>
    <t>MEDIMFARM TOPFARM SA</t>
  </si>
  <si>
    <t>NESUCOM SRL</t>
  </si>
  <si>
    <t>PERFECTA FARM SRL</t>
  </si>
  <si>
    <t>RIBES FARMA SRL</t>
  </si>
  <si>
    <t>ROM DIGI FARM SRL</t>
  </si>
  <si>
    <t>SIEPCOFAR</t>
  </si>
  <si>
    <t>SAMARFARM SRL</t>
  </si>
  <si>
    <t>SANA COM VJ SRL</t>
  </si>
  <si>
    <t>SC ANA FARM SRL DEVA</t>
  </si>
  <si>
    <t>SC DACIAPHARM SRL DEVA</t>
  </si>
  <si>
    <t>SC FARMACIA ALFA COM SRL HUNEDOARA</t>
  </si>
  <si>
    <t>SC FARMACIA CENTRUM SRL PETROSANI</t>
  </si>
  <si>
    <t>SC FARMACIA NORA SRL HATEG</t>
  </si>
  <si>
    <t>SC FARMACIA REVITALIA SRL DEVA</t>
  </si>
  <si>
    <t>SC GENTIANA FARM SRL PETRILA</t>
  </si>
  <si>
    <t>SC LARIS FARM SRL</t>
  </si>
  <si>
    <t>SC LOTUS PLUS  SRL</t>
  </si>
  <si>
    <t>SC NARDUS FARM SRL HATEG</t>
  </si>
  <si>
    <t>SC PETFARMASAN SRL PETROSANI</t>
  </si>
  <si>
    <t>SC PROD FARM SRL URICANI</t>
  </si>
  <si>
    <t>SC REMEDICA COM SRL HUNEDOARA</t>
  </si>
  <si>
    <t>SC SANOFARM LG SRL DEVA</t>
  </si>
  <si>
    <t>SC SPINEX MEDPHARM SRL</t>
  </si>
  <si>
    <t>SC TACOMI IMPEX SRL DEVA</t>
  </si>
  <si>
    <t>SC TAMIC FARM SRL DEVA</t>
  </si>
  <si>
    <t>SC TEA FARMEX SRL HUNEDOARA</t>
  </si>
  <si>
    <t>SC VALFARM SRL HATEG</t>
  </si>
  <si>
    <t>SC VIOFARM SRL SIMERIA</t>
  </si>
  <si>
    <t>TERRA FARM SRL</t>
  </si>
  <si>
    <t xml:space="preserve">VILEUS MED COM SRL </t>
  </si>
  <si>
    <t>PNS110</t>
  </si>
  <si>
    <t>PNS101</t>
  </si>
  <si>
    <t>PNS39</t>
  </si>
  <si>
    <t>PNS112</t>
  </si>
  <si>
    <t>PNS91</t>
  </si>
  <si>
    <t>PNS57</t>
  </si>
  <si>
    <t>PNS16</t>
  </si>
  <si>
    <t>PNS60</t>
  </si>
  <si>
    <t>PNS40</t>
  </si>
  <si>
    <t>PNS65</t>
  </si>
  <si>
    <t>PNS44</t>
  </si>
  <si>
    <t>PNS25</t>
  </si>
  <si>
    <t>PNS22</t>
  </si>
  <si>
    <t>PNS71</t>
  </si>
  <si>
    <t>PNS46</t>
  </si>
  <si>
    <t>PNS73</t>
  </si>
  <si>
    <t>PNS100</t>
  </si>
  <si>
    <t>PNS29</t>
  </si>
  <si>
    <t>PNS83</t>
  </si>
  <si>
    <t>PNS34</t>
  </si>
  <si>
    <t>MED-SERV UNITED SRL</t>
  </si>
  <si>
    <t>PNS107</t>
  </si>
  <si>
    <t>PNS95</t>
  </si>
  <si>
    <t>PNS96</t>
  </si>
  <si>
    <t>PNS109</t>
  </si>
  <si>
    <t>PNS26</t>
  </si>
  <si>
    <t>PNS15</t>
  </si>
  <si>
    <t>PNS54</t>
  </si>
  <si>
    <t>PNS36</t>
  </si>
  <si>
    <t>PNS21</t>
  </si>
  <si>
    <t>PNS61</t>
  </si>
  <si>
    <t>PNS82</t>
  </si>
  <si>
    <t>PNS64</t>
  </si>
  <si>
    <t>PNS45</t>
  </si>
  <si>
    <t>PNS38</t>
  </si>
  <si>
    <t>PNS79</t>
  </si>
  <si>
    <t>PNS75</t>
  </si>
  <si>
    <t>PNS51</t>
  </si>
  <si>
    <t>PNS53</t>
  </si>
  <si>
    <t>PNS20</t>
  </si>
  <si>
    <t>PNS28</t>
  </si>
  <si>
    <t>PNS113</t>
  </si>
  <si>
    <t>PNS6</t>
  </si>
  <si>
    <t>PNS87</t>
  </si>
  <si>
    <t>PNS88</t>
  </si>
  <si>
    <t>PNS7</t>
  </si>
  <si>
    <t>PNS30</t>
  </si>
  <si>
    <t>PNS37</t>
  </si>
  <si>
    <t>PNS105</t>
  </si>
  <si>
    <t>PNS81</t>
  </si>
  <si>
    <t>TOTAL</t>
  </si>
  <si>
    <t>PNS78</t>
  </si>
  <si>
    <t>PNS35</t>
  </si>
  <si>
    <t>ORDONANTARI</t>
  </si>
  <si>
    <t>TESTE</t>
  </si>
  <si>
    <t>CESIUNE</t>
  </si>
  <si>
    <t>MEDICAM</t>
  </si>
  <si>
    <t>ALLIANCE HEALTHCARE ROMANIA SRL</t>
  </si>
  <si>
    <t>DR.MAX SRL(FOST SENSIBLU SRL)</t>
  </si>
  <si>
    <t>pentru SC PFIZER ROMANIA SRL</t>
  </si>
  <si>
    <t>PNS                           IAN 2023</t>
  </si>
  <si>
    <t>11,04,2023</t>
  </si>
  <si>
    <t>MATERIALE SANIT -TESTE IAN 2023</t>
  </si>
  <si>
    <t>PNS-CV                         IAN 2023</t>
  </si>
  <si>
    <t xml:space="preserve">ORDONANTARI </t>
  </si>
  <si>
    <t>TOTAL CESIUNI</t>
  </si>
  <si>
    <t xml:space="preserve"> pentru SC PFIZER ROMANIA SRL (SIEPCOFAR)</t>
  </si>
  <si>
    <t>cesiuni</t>
  </si>
  <si>
    <t xml:space="preserve"> pentru ALLIANCE HEALTHCARE ROMANIA SRL(TAMIC)</t>
  </si>
  <si>
    <t>SC PRODFARM SRL URICANI</t>
  </si>
  <si>
    <t>DR.MAX (fost SENSIBLU SRL)</t>
  </si>
  <si>
    <t>40%-CV                         IAN.2023</t>
  </si>
  <si>
    <t>40%                        PART.FEB.2023</t>
  </si>
  <si>
    <t xml:space="preserve">UNICE CV.90%+50%CV IAN2023                              </t>
  </si>
  <si>
    <t>UNICE                             DIF.NOV+DEC.2022 2022</t>
  </si>
  <si>
    <t>28.04.2023</t>
  </si>
  <si>
    <t xml:space="preserve">data PLATA </t>
  </si>
  <si>
    <t>CONTRACT 5. -MEDICAMENTE  CU SI FARA CONTRIBUTIE PERSONALA IN TRATAMENTUL AMBULATORIU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</si>
</sst>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[$-418]d\ mmmm\ yyyy"/>
    <numFmt numFmtId="175" formatCode="0.00;[Red]0.00"/>
    <numFmt numFmtId="176" formatCode="#,##0.00;[Red]#,##0.00"/>
    <numFmt numFmtId="177" formatCode="0.000_);[Red]\(0.000\)"/>
    <numFmt numFmtId="178" formatCode="0.000"/>
  </numFmts>
  <fonts count="46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12"/>
      <name val="Arial"/>
      <family val="2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2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4" borderId="11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0" fontId="7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4" fontId="5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/>
    </xf>
    <xf numFmtId="0" fontId="1" fillId="4" borderId="14" xfId="0" applyFont="1" applyFill="1" applyBorder="1" applyAlignment="1">
      <alignment horizontal="center" vertical="top" wrapText="1"/>
    </xf>
    <xf numFmtId="4" fontId="5" fillId="0" borderId="0" xfId="0" applyNumberFormat="1" applyFont="1" applyAlignment="1">
      <alignment/>
    </xf>
    <xf numFmtId="0" fontId="3" fillId="0" borderId="16" xfId="0" applyFont="1" applyBorder="1" applyAlignment="1">
      <alignment/>
    </xf>
    <xf numFmtId="0" fontId="0" fillId="0" borderId="16" xfId="0" applyBorder="1" applyAlignment="1">
      <alignment/>
    </xf>
    <xf numFmtId="0" fontId="8" fillId="0" borderId="0" xfId="0" applyFont="1" applyAlignment="1">
      <alignment/>
    </xf>
    <xf numFmtId="4" fontId="8" fillId="0" borderId="14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9" fillId="0" borderId="14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76" fontId="3" fillId="0" borderId="0" xfId="0" applyNumberFormat="1" applyFont="1" applyAlignment="1">
      <alignment/>
    </xf>
    <xf numFmtId="0" fontId="3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7" xfId="0" applyFont="1" applyBorder="1" applyAlignment="1">
      <alignment/>
    </xf>
    <xf numFmtId="176" fontId="3" fillId="0" borderId="14" xfId="0" applyNumberFormat="1" applyFont="1" applyBorder="1" applyAlignment="1">
      <alignment/>
    </xf>
    <xf numFmtId="0" fontId="6" fillId="0" borderId="18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4" fontId="8" fillId="0" borderId="19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1" fontId="3" fillId="32" borderId="14" xfId="0" applyNumberFormat="1" applyFont="1" applyFill="1" applyBorder="1" applyAlignment="1">
      <alignment horizontal="right"/>
    </xf>
    <xf numFmtId="4" fontId="3" fillId="32" borderId="20" xfId="0" applyNumberFormat="1" applyFont="1" applyFill="1" applyBorder="1" applyAlignment="1">
      <alignment horizontal="right"/>
    </xf>
    <xf numFmtId="14" fontId="3" fillId="32" borderId="11" xfId="0" applyNumberFormat="1" applyFont="1" applyFill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0" fontId="1" fillId="32" borderId="10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6" fillId="32" borderId="14" xfId="0" applyFont="1" applyFill="1" applyBorder="1" applyAlignment="1">
      <alignment horizontal="left"/>
    </xf>
    <xf numFmtId="4" fontId="6" fillId="32" borderId="14" xfId="0" applyNumberFormat="1" applyFont="1" applyFill="1" applyBorder="1" applyAlignment="1">
      <alignment horizontal="right" vertical="center" wrapText="1"/>
    </xf>
    <xf numFmtId="0" fontId="0" fillId="32" borderId="14" xfId="0" applyFill="1" applyBorder="1" applyAlignment="1">
      <alignment/>
    </xf>
    <xf numFmtId="0" fontId="5" fillId="32" borderId="14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 vertical="top" wrapText="1"/>
    </xf>
    <xf numFmtId="0" fontId="1" fillId="4" borderId="22" xfId="0" applyFont="1" applyFill="1" applyBorder="1" applyAlignment="1">
      <alignment horizontal="center"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/>
    </xf>
    <xf numFmtId="0" fontId="0" fillId="32" borderId="24" xfId="0" applyFill="1" applyBorder="1" applyAlignment="1">
      <alignment/>
    </xf>
    <xf numFmtId="4" fontId="0" fillId="0" borderId="0" xfId="0" applyNumberFormat="1" applyFont="1" applyBorder="1" applyAlignment="1">
      <alignment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4" fontId="3" fillId="32" borderId="0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/>
    </xf>
    <xf numFmtId="4" fontId="9" fillId="0" borderId="0" xfId="0" applyNumberFormat="1" applyFont="1" applyBorder="1" applyAlignment="1">
      <alignment horizontal="right" vertical="center" wrapText="1"/>
    </xf>
    <xf numFmtId="4" fontId="3" fillId="32" borderId="14" xfId="0" applyNumberFormat="1" applyFont="1" applyFill="1" applyBorder="1" applyAlignment="1">
      <alignment/>
    </xf>
    <xf numFmtId="4" fontId="6" fillId="32" borderId="0" xfId="0" applyNumberFormat="1" applyFont="1" applyFill="1" applyBorder="1" applyAlignment="1">
      <alignment horizontal="right" vertical="center" wrapText="1"/>
    </xf>
    <xf numFmtId="4" fontId="8" fillId="32" borderId="14" xfId="0" applyNumberFormat="1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5" fillId="0" borderId="25" xfId="0" applyFont="1" applyBorder="1" applyAlignment="1">
      <alignment/>
    </xf>
    <xf numFmtId="4" fontId="5" fillId="32" borderId="14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right"/>
    </xf>
    <xf numFmtId="0" fontId="6" fillId="0" borderId="14" xfId="0" applyFont="1" applyFill="1" applyBorder="1" applyAlignment="1">
      <alignment/>
    </xf>
    <xf numFmtId="0" fontId="1" fillId="0" borderId="25" xfId="0" applyFont="1" applyBorder="1" applyAlignment="1">
      <alignment horizontal="center"/>
    </xf>
    <xf numFmtId="4" fontId="5" fillId="32" borderId="0" xfId="0" applyNumberFormat="1" applyFont="1" applyFill="1" applyBorder="1" applyAlignment="1">
      <alignment/>
    </xf>
    <xf numFmtId="176" fontId="5" fillId="32" borderId="14" xfId="0" applyNumberFormat="1" applyFont="1" applyFill="1" applyBorder="1" applyAlignment="1">
      <alignment/>
    </xf>
    <xf numFmtId="0" fontId="5" fillId="0" borderId="14" xfId="0" applyFont="1" applyBorder="1" applyAlignment="1">
      <alignment horizontal="right"/>
    </xf>
    <xf numFmtId="4" fontId="6" fillId="0" borderId="0" xfId="0" applyNumberFormat="1" applyFont="1" applyBorder="1" applyAlignment="1">
      <alignment horizontal="right" vertical="center" wrapText="1"/>
    </xf>
    <xf numFmtId="4" fontId="9" fillId="32" borderId="0" xfId="0" applyNumberFormat="1" applyFont="1" applyFill="1" applyBorder="1" applyAlignment="1">
      <alignment vertical="center" wrapText="1"/>
    </xf>
    <xf numFmtId="4" fontId="7" fillId="0" borderId="14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4" fontId="9" fillId="0" borderId="14" xfId="0" applyNumberFormat="1" applyFont="1" applyBorder="1" applyAlignment="1">
      <alignment horizontal="right" vertical="center"/>
    </xf>
    <xf numFmtId="4" fontId="3" fillId="0" borderId="14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 wrapText="1"/>
    </xf>
    <xf numFmtId="4" fontId="6" fillId="32" borderId="0" xfId="0" applyNumberFormat="1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 vertical="center" wrapText="1"/>
    </xf>
    <xf numFmtId="4" fontId="6" fillId="0" borderId="14" xfId="0" applyNumberFormat="1" applyFont="1" applyBorder="1" applyAlignment="1">
      <alignment horizontal="right" vertical="center" wrapText="1"/>
    </xf>
    <xf numFmtId="4" fontId="6" fillId="0" borderId="14" xfId="0" applyNumberFormat="1" applyFont="1" applyFill="1" applyBorder="1" applyAlignment="1">
      <alignment vertical="center" wrapText="1"/>
    </xf>
    <xf numFmtId="177" fontId="1" fillId="0" borderId="13" xfId="0" applyNumberFormat="1" applyFont="1" applyBorder="1" applyAlignment="1">
      <alignment horizontal="center"/>
    </xf>
    <xf numFmtId="175" fontId="1" fillId="0" borderId="13" xfId="0" applyNumberFormat="1" applyFont="1" applyBorder="1" applyAlignment="1">
      <alignment horizontal="center"/>
    </xf>
    <xf numFmtId="4" fontId="6" fillId="32" borderId="0" xfId="0" applyNumberFormat="1" applyFont="1" applyFill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4" fontId="0" fillId="32" borderId="14" xfId="0" applyNumberFormat="1" applyFont="1" applyFill="1" applyBorder="1" applyAlignment="1">
      <alignment/>
    </xf>
    <xf numFmtId="0" fontId="0" fillId="32" borderId="0" xfId="0" applyFill="1" applyAlignment="1">
      <alignment/>
    </xf>
    <xf numFmtId="4" fontId="6" fillId="32" borderId="14" xfId="0" applyNumberFormat="1" applyFont="1" applyFill="1" applyBorder="1" applyAlignment="1">
      <alignment vertical="center" wrapText="1"/>
    </xf>
    <xf numFmtId="0" fontId="6" fillId="32" borderId="14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4" fontId="0" fillId="32" borderId="0" xfId="0" applyNumberFormat="1" applyFont="1" applyFill="1" applyBorder="1" applyAlignment="1">
      <alignment/>
    </xf>
    <xf numFmtId="178" fontId="1" fillId="0" borderId="13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Fill="1" applyBorder="1" applyAlignment="1">
      <alignment vertical="center" wrapText="1"/>
    </xf>
    <xf numFmtId="0" fontId="0" fillId="0" borderId="0" xfId="0" applyNumberFormat="1" applyBorder="1" applyAlignment="1">
      <alignment horizontal="left" indent="1"/>
    </xf>
    <xf numFmtId="0" fontId="5" fillId="0" borderId="0" xfId="0" applyNumberFormat="1" applyFont="1" applyFill="1" applyBorder="1" applyAlignment="1">
      <alignment horizontal="left" vertical="center" wrapText="1" indent="1"/>
    </xf>
    <xf numFmtId="0" fontId="6" fillId="33" borderId="14" xfId="0" applyFont="1" applyFill="1" applyBorder="1" applyAlignment="1">
      <alignment/>
    </xf>
    <xf numFmtId="0" fontId="0" fillId="0" borderId="0" xfId="0" applyNumberFormat="1" applyBorder="1" applyAlignment="1">
      <alignment/>
    </xf>
    <xf numFmtId="4" fontId="5" fillId="0" borderId="14" xfId="0" applyNumberFormat="1" applyFont="1" applyFill="1" applyBorder="1" applyAlignment="1">
      <alignment horizontal="right" vertical="center" wrapText="1"/>
    </xf>
    <xf numFmtId="0" fontId="0" fillId="32" borderId="0" xfId="0" applyNumberFormat="1" applyFont="1" applyFill="1" applyBorder="1" applyAlignment="1">
      <alignment horizontal="left" indent="1"/>
    </xf>
    <xf numFmtId="0" fontId="5" fillId="32" borderId="0" xfId="0" applyNumberFormat="1" applyFont="1" applyFill="1" applyBorder="1" applyAlignment="1">
      <alignment horizontal="left" vertical="center" wrapText="1" indent="1"/>
    </xf>
    <xf numFmtId="0" fontId="6" fillId="0" borderId="14" xfId="0" applyFont="1" applyBorder="1" applyAlignment="1">
      <alignment horizontal="right" vertical="center" wrapText="1"/>
    </xf>
    <xf numFmtId="4" fontId="6" fillId="0" borderId="18" xfId="0" applyNumberFormat="1" applyFont="1" applyFill="1" applyBorder="1" applyAlignment="1">
      <alignment vertical="center" wrapText="1"/>
    </xf>
    <xf numFmtId="0" fontId="1" fillId="32" borderId="0" xfId="0" applyNumberFormat="1" applyFont="1" applyFill="1" applyBorder="1" applyAlignment="1">
      <alignment horizontal="left" vertical="top" wrapText="1" indent="1"/>
    </xf>
    <xf numFmtId="0" fontId="1" fillId="32" borderId="0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4" borderId="25" xfId="0" applyFont="1" applyFill="1" applyBorder="1" applyAlignment="1">
      <alignment horizontal="center" vertical="top" wrapText="1"/>
    </xf>
    <xf numFmtId="0" fontId="1" fillId="4" borderId="26" xfId="0" applyFont="1" applyFill="1" applyBorder="1" applyAlignment="1">
      <alignment horizontal="center" vertical="top" wrapText="1"/>
    </xf>
    <xf numFmtId="0" fontId="1" fillId="4" borderId="27" xfId="0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horizontal="center" vertical="top" wrapText="1"/>
    </xf>
    <xf numFmtId="0" fontId="1" fillId="4" borderId="28" xfId="0" applyFont="1" applyFill="1" applyBorder="1" applyAlignment="1">
      <alignment horizontal="center" vertical="top" wrapText="1"/>
    </xf>
    <xf numFmtId="0" fontId="1" fillId="4" borderId="18" xfId="0" applyFont="1" applyFill="1" applyBorder="1" applyAlignment="1">
      <alignment horizontal="center" vertical="top" wrapText="1"/>
    </xf>
    <xf numFmtId="0" fontId="5" fillId="32" borderId="0" xfId="0" applyNumberFormat="1" applyFont="1" applyFill="1" applyBorder="1" applyAlignment="1">
      <alignment horizontal="left" indent="1"/>
    </xf>
    <xf numFmtId="4" fontId="3" fillId="32" borderId="0" xfId="0" applyNumberFormat="1" applyFont="1" applyFill="1" applyBorder="1" applyAlignment="1">
      <alignment horizontal="right"/>
    </xf>
    <xf numFmtId="0" fontId="3" fillId="32" borderId="0" xfId="0" applyFont="1" applyFill="1" applyBorder="1" applyAlignment="1">
      <alignment/>
    </xf>
    <xf numFmtId="49" fontId="3" fillId="32" borderId="14" xfId="0" applyNumberFormat="1" applyFont="1" applyFill="1" applyBorder="1" applyAlignment="1">
      <alignment horizontal="right"/>
    </xf>
    <xf numFmtId="4" fontId="3" fillId="0" borderId="14" xfId="0" applyNumberFormat="1" applyFont="1" applyBorder="1" applyAlignment="1">
      <alignment horizontal="center"/>
    </xf>
    <xf numFmtId="14" fontId="3" fillId="0" borderId="14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32" borderId="0" xfId="0" applyNumberFormat="1" applyFont="1" applyFill="1" applyBorder="1" applyAlignment="1">
      <alignment horizontal="left" indent="1"/>
    </xf>
    <xf numFmtId="0" fontId="0" fillId="32" borderId="30" xfId="0" applyFill="1" applyBorder="1" applyAlignment="1">
      <alignment/>
    </xf>
    <xf numFmtId="0" fontId="27" fillId="32" borderId="31" xfId="0" applyFont="1" applyFill="1" applyBorder="1" applyAlignment="1">
      <alignment/>
    </xf>
    <xf numFmtId="0" fontId="28" fillId="0" borderId="0" xfId="0" applyNumberFormat="1" applyFont="1" applyBorder="1" applyAlignment="1">
      <alignment horizontal="left" indent="1"/>
    </xf>
    <xf numFmtId="0" fontId="27" fillId="32" borderId="0" xfId="0" applyFont="1" applyFill="1" applyBorder="1" applyAlignment="1">
      <alignment/>
    </xf>
    <xf numFmtId="0" fontId="27" fillId="0" borderId="0" xfId="0" applyNumberFormat="1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4" fontId="27" fillId="0" borderId="0" xfId="0" applyNumberFormat="1" applyFont="1" applyBorder="1" applyAlignment="1">
      <alignment horizontal="left" indent="1"/>
    </xf>
    <xf numFmtId="4" fontId="27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5"/>
  <sheetViews>
    <sheetView tabSelected="1" zoomScalePageLayoutView="0" workbookViewId="0" topLeftCell="A25">
      <selection activeCell="J38" sqref="J38"/>
    </sheetView>
  </sheetViews>
  <sheetFormatPr defaultColWidth="9.140625" defaultRowHeight="12.75"/>
  <cols>
    <col min="1" max="1" width="7.28125" style="2" bestFit="1" customWidth="1"/>
    <col min="2" max="2" width="11.7109375" style="2" customWidth="1"/>
    <col min="3" max="3" width="50.140625" style="0" customWidth="1"/>
    <col min="4" max="4" width="15.7109375" style="0" customWidth="1"/>
    <col min="5" max="5" width="13.140625" style="0" customWidth="1"/>
    <col min="6" max="6" width="11.8515625" style="54" customWidth="1"/>
    <col min="7" max="7" width="12.421875" style="53" customWidth="1"/>
    <col min="8" max="8" width="11.00390625" style="0" customWidth="1"/>
    <col min="9" max="9" width="12.57421875" style="53" customWidth="1"/>
    <col min="10" max="10" width="11.7109375" style="0" customWidth="1"/>
  </cols>
  <sheetData>
    <row r="1" spans="6:10" ht="12.75">
      <c r="F1" s="126"/>
      <c r="I1" s="130"/>
      <c r="J1" s="57"/>
    </row>
    <row r="2" spans="6:10" ht="12.75">
      <c r="F2" s="126"/>
      <c r="I2" s="130"/>
      <c r="J2" s="57"/>
    </row>
    <row r="3" spans="6:10" ht="12.75">
      <c r="F3" s="126"/>
      <c r="I3" s="130"/>
      <c r="J3" s="57"/>
    </row>
    <row r="4" spans="1:10" ht="12.75">
      <c r="A4" s="2" t="s">
        <v>6</v>
      </c>
      <c r="F4" s="126"/>
      <c r="I4" s="130"/>
      <c r="J4" s="57"/>
    </row>
    <row r="5" spans="6:14" ht="12.75">
      <c r="F5" s="126"/>
      <c r="I5" s="129"/>
      <c r="J5" s="128"/>
      <c r="K5" s="128"/>
      <c r="L5" s="128"/>
      <c r="M5" s="128"/>
      <c r="N5" s="57"/>
    </row>
    <row r="6" spans="3:14" ht="12.75">
      <c r="C6" s="25" t="s">
        <v>7</v>
      </c>
      <c r="D6" s="25"/>
      <c r="E6" s="25"/>
      <c r="F6" s="126"/>
      <c r="I6" s="127"/>
      <c r="J6" s="97"/>
      <c r="K6" s="97"/>
      <c r="L6" s="97"/>
      <c r="M6" s="97"/>
      <c r="N6" s="100"/>
    </row>
    <row r="7" spans="6:14" ht="12.75">
      <c r="F7" s="126"/>
      <c r="I7" s="125"/>
      <c r="J7" s="125"/>
      <c r="K7" s="125"/>
      <c r="L7" s="97"/>
      <c r="M7" s="97"/>
      <c r="N7" s="100"/>
    </row>
    <row r="8" spans="3:14" ht="12.75">
      <c r="C8" s="1" t="s">
        <v>134</v>
      </c>
      <c r="D8" s="1"/>
      <c r="E8" s="1"/>
      <c r="F8" s="124"/>
      <c r="I8" s="122"/>
      <c r="J8" s="102"/>
      <c r="K8" s="102"/>
      <c r="L8" s="102"/>
      <c r="M8" s="97"/>
      <c r="N8" s="100"/>
    </row>
    <row r="9" spans="6:14" ht="13.5" thickBot="1">
      <c r="F9" s="123"/>
      <c r="I9" s="122"/>
      <c r="J9" s="102"/>
      <c r="K9" s="102"/>
      <c r="L9" s="102"/>
      <c r="M9" s="97"/>
      <c r="N9" s="100"/>
    </row>
    <row r="10" spans="1:14" ht="13.5" thickBot="1">
      <c r="A10" s="19"/>
      <c r="B10" s="121"/>
      <c r="C10" s="28" t="s">
        <v>133</v>
      </c>
      <c r="D10" s="120">
        <v>45022</v>
      </c>
      <c r="E10" s="119" t="s">
        <v>118</v>
      </c>
      <c r="F10" s="118" t="s">
        <v>132</v>
      </c>
      <c r="G10" s="118" t="s">
        <v>132</v>
      </c>
      <c r="H10" s="117"/>
      <c r="I10" s="116"/>
      <c r="J10" s="115"/>
      <c r="K10" s="102"/>
      <c r="L10" s="102"/>
      <c r="M10" s="97"/>
      <c r="N10" s="100"/>
    </row>
    <row r="11" spans="1:14" ht="12.75">
      <c r="A11" s="112" t="s">
        <v>0</v>
      </c>
      <c r="B11" s="111" t="s">
        <v>4</v>
      </c>
      <c r="C11" s="110" t="s">
        <v>1</v>
      </c>
      <c r="D11" s="113" t="s">
        <v>3</v>
      </c>
      <c r="E11" s="114" t="s">
        <v>3</v>
      </c>
      <c r="F11" s="113" t="s">
        <v>3</v>
      </c>
      <c r="G11" s="16" t="s">
        <v>3</v>
      </c>
      <c r="H11" s="107"/>
      <c r="I11" s="107"/>
      <c r="J11" s="106"/>
      <c r="K11" s="102"/>
      <c r="L11" s="102"/>
      <c r="M11" s="97"/>
      <c r="N11" s="100"/>
    </row>
    <row r="12" spans="1:14" ht="30">
      <c r="A12" s="112"/>
      <c r="B12" s="111"/>
      <c r="C12" s="110"/>
      <c r="D12" s="109" t="s">
        <v>131</v>
      </c>
      <c r="E12" s="108" t="s">
        <v>130</v>
      </c>
      <c r="F12" s="108" t="s">
        <v>129</v>
      </c>
      <c r="G12" s="16" t="s">
        <v>128</v>
      </c>
      <c r="H12" s="107"/>
      <c r="I12" s="107"/>
      <c r="J12" s="106"/>
      <c r="K12" s="102"/>
      <c r="L12" s="102"/>
      <c r="M12" s="97"/>
      <c r="N12" s="100"/>
    </row>
    <row r="13" spans="1:14" ht="12.75">
      <c r="A13" s="7">
        <v>1</v>
      </c>
      <c r="B13" s="69">
        <v>5.145</v>
      </c>
      <c r="C13" s="68" t="s">
        <v>8</v>
      </c>
      <c r="D13" s="105">
        <v>27013.92</v>
      </c>
      <c r="E13" s="104">
        <v>371.83</v>
      </c>
      <c r="F13" s="81"/>
      <c r="G13" s="59"/>
      <c r="H13" s="56"/>
      <c r="I13" s="80"/>
      <c r="J13" s="103"/>
      <c r="K13" s="102"/>
      <c r="L13" s="102"/>
      <c r="M13" s="97"/>
      <c r="N13" s="100"/>
    </row>
    <row r="14" spans="1:14" ht="12.75">
      <c r="A14" s="3">
        <v>2</v>
      </c>
      <c r="B14" s="6">
        <v>5.136</v>
      </c>
      <c r="C14" s="68" t="s">
        <v>9</v>
      </c>
      <c r="D14" s="83">
        <v>14726.79</v>
      </c>
      <c r="E14" s="9"/>
      <c r="F14" s="101"/>
      <c r="G14" s="59"/>
      <c r="H14" s="56"/>
      <c r="I14" s="80"/>
      <c r="J14" s="98"/>
      <c r="K14" s="97"/>
      <c r="L14" s="97"/>
      <c r="M14" s="97"/>
      <c r="N14" s="100"/>
    </row>
    <row r="15" spans="1:14" ht="12.75">
      <c r="A15" s="7">
        <v>3</v>
      </c>
      <c r="B15" s="6">
        <v>5.109</v>
      </c>
      <c r="C15" s="68" t="s">
        <v>10</v>
      </c>
      <c r="D15" s="83">
        <v>103912.22</v>
      </c>
      <c r="E15" s="82">
        <v>27189.47</v>
      </c>
      <c r="F15" s="81"/>
      <c r="G15" s="14">
        <v>356.94</v>
      </c>
      <c r="H15" s="56"/>
      <c r="I15" s="80"/>
      <c r="J15" s="98"/>
      <c r="K15" s="97"/>
      <c r="L15" s="97"/>
      <c r="M15" s="97"/>
      <c r="N15" s="100"/>
    </row>
    <row r="16" spans="1:14" ht="12.75">
      <c r="A16" s="3">
        <v>4</v>
      </c>
      <c r="B16" s="6">
        <v>5.147</v>
      </c>
      <c r="C16" s="68" t="s">
        <v>11</v>
      </c>
      <c r="D16" s="83">
        <v>126828.98</v>
      </c>
      <c r="E16" s="82">
        <v>13307.29</v>
      </c>
      <c r="F16" s="81"/>
      <c r="G16" s="14">
        <v>118.99</v>
      </c>
      <c r="H16" s="56"/>
      <c r="I16" s="80"/>
      <c r="J16" s="98"/>
      <c r="K16" s="97"/>
      <c r="L16" s="97"/>
      <c r="M16" s="97"/>
      <c r="N16" s="95"/>
    </row>
    <row r="17" spans="1:14" ht="12.75">
      <c r="A17" s="7">
        <v>5</v>
      </c>
      <c r="B17" s="6">
        <v>5.48</v>
      </c>
      <c r="C17" s="68" t="s">
        <v>12</v>
      </c>
      <c r="D17" s="83">
        <v>745488.49</v>
      </c>
      <c r="E17" s="82">
        <v>55401.31</v>
      </c>
      <c r="F17" s="81"/>
      <c r="G17" s="14">
        <v>246.8</v>
      </c>
      <c r="H17" s="56"/>
      <c r="I17" s="80"/>
      <c r="J17" s="98"/>
      <c r="K17" s="97"/>
      <c r="L17" s="97"/>
      <c r="M17" s="97"/>
      <c r="N17" s="95"/>
    </row>
    <row r="18" spans="1:14" ht="12.75">
      <c r="A18" s="3">
        <v>6</v>
      </c>
      <c r="B18" s="6">
        <v>5.36</v>
      </c>
      <c r="C18" s="99" t="s">
        <v>127</v>
      </c>
      <c r="D18" s="83">
        <v>1935749.77</v>
      </c>
      <c r="E18" s="82">
        <v>196650.68</v>
      </c>
      <c r="F18" s="81">
        <v>28500.63</v>
      </c>
      <c r="G18" s="14">
        <v>2195.9</v>
      </c>
      <c r="H18" s="56"/>
      <c r="I18" s="80"/>
      <c r="J18" s="98"/>
      <c r="K18" s="97"/>
      <c r="L18" s="97"/>
      <c r="M18" s="97"/>
      <c r="N18" s="95"/>
    </row>
    <row r="19" spans="1:14" ht="12.75">
      <c r="A19" s="7">
        <v>7</v>
      </c>
      <c r="B19" s="6">
        <v>5.102</v>
      </c>
      <c r="C19" s="68" t="s">
        <v>13</v>
      </c>
      <c r="D19" s="83">
        <v>94433.25</v>
      </c>
      <c r="E19" s="82">
        <v>13259.98</v>
      </c>
      <c r="F19" s="81"/>
      <c r="G19" s="14">
        <v>484.78</v>
      </c>
      <c r="H19" s="56"/>
      <c r="I19" s="80"/>
      <c r="J19" s="98"/>
      <c r="K19" s="97"/>
      <c r="L19" s="97"/>
      <c r="M19" s="97"/>
      <c r="N19" s="95"/>
    </row>
    <row r="20" spans="1:14" ht="12.75">
      <c r="A20" s="3">
        <v>8</v>
      </c>
      <c r="B20" s="6">
        <v>5.12</v>
      </c>
      <c r="C20" s="68" t="s">
        <v>14</v>
      </c>
      <c r="D20" s="83">
        <v>112068.73</v>
      </c>
      <c r="E20" s="82">
        <v>12989.95</v>
      </c>
      <c r="F20" s="81"/>
      <c r="G20" s="14">
        <v>356.97</v>
      </c>
      <c r="H20" s="56"/>
      <c r="I20" s="80"/>
      <c r="J20" s="98"/>
      <c r="K20" s="97"/>
      <c r="L20" s="97"/>
      <c r="M20" s="97"/>
      <c r="N20" s="95"/>
    </row>
    <row r="21" spans="1:14" ht="12.75">
      <c r="A21" s="7">
        <v>9</v>
      </c>
      <c r="B21" s="6">
        <v>5.56</v>
      </c>
      <c r="C21" s="68" t="s">
        <v>15</v>
      </c>
      <c r="D21" s="83">
        <v>71272.24</v>
      </c>
      <c r="E21" s="82">
        <v>14484.45</v>
      </c>
      <c r="F21" s="81"/>
      <c r="G21" s="14">
        <v>237.98</v>
      </c>
      <c r="H21" s="56"/>
      <c r="I21" s="80"/>
      <c r="J21" s="98"/>
      <c r="K21" s="97"/>
      <c r="L21" s="97"/>
      <c r="M21" s="97"/>
      <c r="N21" s="95"/>
    </row>
    <row r="22" spans="1:14" ht="12.75">
      <c r="A22" s="3">
        <v>10</v>
      </c>
      <c r="B22" s="6">
        <v>5.78</v>
      </c>
      <c r="C22" s="68" t="s">
        <v>16</v>
      </c>
      <c r="D22" s="83">
        <v>98555.66</v>
      </c>
      <c r="E22" s="82">
        <v>5041.57</v>
      </c>
      <c r="F22" s="81"/>
      <c r="G22" s="59"/>
      <c r="H22" s="56"/>
      <c r="I22" s="80"/>
      <c r="J22" s="98"/>
      <c r="K22" s="97"/>
      <c r="L22" s="97"/>
      <c r="M22" s="97"/>
      <c r="N22" s="95"/>
    </row>
    <row r="23" spans="1:14" ht="12.75">
      <c r="A23" s="7">
        <v>11</v>
      </c>
      <c r="B23" s="6">
        <v>5.107</v>
      </c>
      <c r="C23" s="68" t="s">
        <v>17</v>
      </c>
      <c r="D23" s="83">
        <v>37053.91</v>
      </c>
      <c r="E23" s="82">
        <v>6795.47</v>
      </c>
      <c r="F23" s="81"/>
      <c r="G23" s="59"/>
      <c r="H23" s="56"/>
      <c r="I23" s="80"/>
      <c r="J23" s="96"/>
      <c r="K23" s="95"/>
      <c r="L23" s="95"/>
      <c r="M23" s="95"/>
      <c r="N23" s="95"/>
    </row>
    <row r="24" spans="1:14" ht="12.75">
      <c r="A24" s="3">
        <v>12</v>
      </c>
      <c r="B24" s="6">
        <v>5.61</v>
      </c>
      <c r="C24" s="68" t="s">
        <v>18</v>
      </c>
      <c r="D24" s="83">
        <v>47064.87</v>
      </c>
      <c r="E24" s="82">
        <v>4620.51</v>
      </c>
      <c r="F24" s="81"/>
      <c r="G24" s="59"/>
      <c r="H24" s="56"/>
      <c r="I24" s="80"/>
      <c r="J24" s="96"/>
      <c r="K24" s="95"/>
      <c r="L24" s="95"/>
      <c r="M24" s="95"/>
      <c r="N24" s="95"/>
    </row>
    <row r="25" spans="1:14" ht="12.75">
      <c r="A25" s="7">
        <v>13</v>
      </c>
      <c r="B25" s="6">
        <v>5.123</v>
      </c>
      <c r="C25" s="68" t="s">
        <v>19</v>
      </c>
      <c r="D25" s="83">
        <v>40946.42</v>
      </c>
      <c r="E25" s="82">
        <v>2955.6</v>
      </c>
      <c r="F25" s="81"/>
      <c r="G25" s="59"/>
      <c r="H25" s="56"/>
      <c r="I25" s="80"/>
      <c r="J25" s="96"/>
      <c r="K25" s="95"/>
      <c r="L25" s="95"/>
      <c r="M25" s="95"/>
      <c r="N25" s="95"/>
    </row>
    <row r="26" spans="1:14" ht="12" customHeight="1">
      <c r="A26" s="3">
        <v>14</v>
      </c>
      <c r="B26" s="6">
        <v>5.114</v>
      </c>
      <c r="C26" s="68" t="s">
        <v>20</v>
      </c>
      <c r="D26" s="83">
        <v>40189.12</v>
      </c>
      <c r="E26" s="82">
        <v>3546.68</v>
      </c>
      <c r="F26" s="81"/>
      <c r="G26" s="14"/>
      <c r="H26" s="56"/>
      <c r="I26" s="80"/>
      <c r="J26" s="96"/>
      <c r="K26" s="95"/>
      <c r="L26" s="95"/>
      <c r="M26" s="95"/>
      <c r="N26" s="95"/>
    </row>
    <row r="27" spans="1:14" ht="12.75">
      <c r="A27" s="7">
        <v>15</v>
      </c>
      <c r="B27" s="6">
        <v>5.65</v>
      </c>
      <c r="C27" s="68" t="s">
        <v>21</v>
      </c>
      <c r="D27" s="83">
        <v>14089.49</v>
      </c>
      <c r="E27" s="9"/>
      <c r="F27" s="81"/>
      <c r="G27" s="59"/>
      <c r="H27" s="56"/>
      <c r="I27" s="80"/>
      <c r="J27" s="96"/>
      <c r="K27" s="95"/>
      <c r="L27" s="95"/>
      <c r="M27" s="95"/>
      <c r="N27" s="95"/>
    </row>
    <row r="28" spans="1:10" ht="12.75">
      <c r="A28" s="3">
        <v>16</v>
      </c>
      <c r="B28" s="6">
        <v>5.74</v>
      </c>
      <c r="C28" s="68" t="s">
        <v>22</v>
      </c>
      <c r="D28" s="83">
        <v>231433.12</v>
      </c>
      <c r="E28" s="82">
        <v>13397.14</v>
      </c>
      <c r="F28" s="81"/>
      <c r="G28" s="59"/>
      <c r="H28" s="56"/>
      <c r="I28" s="80"/>
      <c r="J28" s="79"/>
    </row>
    <row r="29" spans="1:10" ht="12.75">
      <c r="A29" s="7">
        <v>17</v>
      </c>
      <c r="B29" s="6">
        <v>5.55</v>
      </c>
      <c r="C29" s="68" t="s">
        <v>23</v>
      </c>
      <c r="D29" s="83">
        <v>24100.92</v>
      </c>
      <c r="E29" s="82">
        <v>1837.86</v>
      </c>
      <c r="F29" s="81"/>
      <c r="G29" s="13">
        <v>246.48</v>
      </c>
      <c r="H29" s="56"/>
      <c r="I29" s="80"/>
      <c r="J29" s="79"/>
    </row>
    <row r="30" spans="1:10" ht="12.75">
      <c r="A30" s="3">
        <v>18</v>
      </c>
      <c r="B30" s="6">
        <v>5.135</v>
      </c>
      <c r="C30" s="68" t="s">
        <v>24</v>
      </c>
      <c r="D30" s="83">
        <v>19682.35</v>
      </c>
      <c r="E30" s="82">
        <v>2149.27</v>
      </c>
      <c r="F30" s="81"/>
      <c r="G30" s="59"/>
      <c r="H30" s="56"/>
      <c r="I30" s="80"/>
      <c r="J30" s="79"/>
    </row>
    <row r="31" spans="1:10" ht="12.75">
      <c r="A31" s="7">
        <v>19</v>
      </c>
      <c r="B31" s="6">
        <v>5.42</v>
      </c>
      <c r="C31" s="68" t="s">
        <v>25</v>
      </c>
      <c r="D31" s="83">
        <v>28732.46</v>
      </c>
      <c r="E31" s="82">
        <v>3133.95</v>
      </c>
      <c r="F31" s="81"/>
      <c r="G31" s="59"/>
      <c r="H31" s="56"/>
      <c r="I31" s="80"/>
      <c r="J31" s="79"/>
    </row>
    <row r="32" spans="1:10" ht="12.75">
      <c r="A32" s="3">
        <v>20</v>
      </c>
      <c r="B32" s="6">
        <v>5.46</v>
      </c>
      <c r="C32" s="68" t="s">
        <v>26</v>
      </c>
      <c r="D32" s="83">
        <v>23626.87</v>
      </c>
      <c r="E32" s="82">
        <v>1513.92</v>
      </c>
      <c r="F32" s="81"/>
      <c r="G32" s="14">
        <v>233.45</v>
      </c>
      <c r="H32" s="56"/>
      <c r="I32" s="80"/>
      <c r="J32" s="79"/>
    </row>
    <row r="33" spans="1:10" ht="12.75">
      <c r="A33" s="7">
        <v>21</v>
      </c>
      <c r="B33" s="94">
        <v>5.1</v>
      </c>
      <c r="C33" s="68" t="s">
        <v>77</v>
      </c>
      <c r="D33" s="83">
        <v>209622.58</v>
      </c>
      <c r="E33" s="82">
        <v>13572.47</v>
      </c>
      <c r="F33" s="81"/>
      <c r="G33" s="14">
        <v>360.6</v>
      </c>
      <c r="H33" s="56"/>
      <c r="I33" s="80"/>
      <c r="J33" s="79"/>
    </row>
    <row r="34" spans="1:10" ht="12.75">
      <c r="A34" s="3">
        <v>22</v>
      </c>
      <c r="B34" s="6">
        <v>5.142</v>
      </c>
      <c r="C34" s="68" t="s">
        <v>27</v>
      </c>
      <c r="D34" s="83">
        <v>38004.02</v>
      </c>
      <c r="E34" s="82">
        <v>5377.47</v>
      </c>
      <c r="F34" s="81"/>
      <c r="G34" s="14">
        <v>237.98</v>
      </c>
      <c r="H34" s="56"/>
      <c r="I34" s="80"/>
      <c r="J34" s="79"/>
    </row>
    <row r="35" spans="1:10" ht="12.75">
      <c r="A35" s="7">
        <v>23</v>
      </c>
      <c r="B35" s="6">
        <v>5.131</v>
      </c>
      <c r="C35" s="68" t="s">
        <v>28</v>
      </c>
      <c r="D35" s="83">
        <v>19136.37</v>
      </c>
      <c r="E35" s="9"/>
      <c r="F35" s="81"/>
      <c r="G35" s="59"/>
      <c r="H35" s="56"/>
      <c r="I35" s="80"/>
      <c r="J35" s="79"/>
    </row>
    <row r="36" spans="1:10" ht="12" customHeight="1">
      <c r="A36" s="7">
        <v>25</v>
      </c>
      <c r="B36" s="6">
        <v>5.13</v>
      </c>
      <c r="C36" s="68" t="s">
        <v>29</v>
      </c>
      <c r="D36" s="83">
        <v>1682.61</v>
      </c>
      <c r="E36" s="9"/>
      <c r="F36" s="47"/>
      <c r="G36" s="59"/>
      <c r="H36" s="56"/>
      <c r="I36" s="80"/>
      <c r="J36" s="79"/>
    </row>
    <row r="37" spans="1:10" ht="12.75">
      <c r="A37" s="3">
        <v>26</v>
      </c>
      <c r="B37" s="6">
        <v>5.144</v>
      </c>
      <c r="C37" s="68" t="s">
        <v>30</v>
      </c>
      <c r="D37" s="83">
        <v>7046.67</v>
      </c>
      <c r="E37" s="82">
        <v>148.73</v>
      </c>
      <c r="F37" s="81"/>
      <c r="G37" s="59"/>
      <c r="H37" s="56"/>
      <c r="I37" s="80"/>
      <c r="J37" s="79"/>
    </row>
    <row r="38" spans="1:10" ht="11.25" customHeight="1">
      <c r="A38" s="7">
        <v>27</v>
      </c>
      <c r="B38" s="6">
        <v>5.51</v>
      </c>
      <c r="C38" s="68" t="s">
        <v>31</v>
      </c>
      <c r="F38" s="47"/>
      <c r="G38" s="59"/>
      <c r="H38" s="56"/>
      <c r="I38" s="93"/>
      <c r="J38" s="79"/>
    </row>
    <row r="39" spans="1:10" ht="12.75">
      <c r="A39" s="3">
        <v>28</v>
      </c>
      <c r="B39" s="6">
        <v>5.122</v>
      </c>
      <c r="C39" s="68" t="s">
        <v>32</v>
      </c>
      <c r="D39" s="83">
        <v>2013281.2</v>
      </c>
      <c r="E39" s="82">
        <v>170834.76</v>
      </c>
      <c r="F39" s="81"/>
      <c r="G39" s="14">
        <v>2997.71</v>
      </c>
      <c r="H39" s="92"/>
      <c r="I39" s="80"/>
      <c r="J39" s="79"/>
    </row>
    <row r="40" spans="1:10" ht="12.75">
      <c r="A40" s="7">
        <v>29</v>
      </c>
      <c r="B40" s="6">
        <v>5.112</v>
      </c>
      <c r="C40" s="68" t="s">
        <v>33</v>
      </c>
      <c r="D40" s="83">
        <v>28269.06</v>
      </c>
      <c r="E40" s="82">
        <v>1683.29</v>
      </c>
      <c r="F40" s="81"/>
      <c r="G40" s="14">
        <v>118.99</v>
      </c>
      <c r="H40" s="56"/>
      <c r="I40" s="80"/>
      <c r="J40" s="79"/>
    </row>
    <row r="41" spans="1:10" ht="12.75">
      <c r="A41" s="3">
        <v>30</v>
      </c>
      <c r="B41" s="6">
        <v>5.79</v>
      </c>
      <c r="C41" s="68" t="s">
        <v>34</v>
      </c>
      <c r="D41" s="83">
        <v>34174.77</v>
      </c>
      <c r="E41" s="82">
        <v>7234.07</v>
      </c>
      <c r="F41" s="81"/>
      <c r="G41" s="59"/>
      <c r="H41" s="56"/>
      <c r="I41" s="80"/>
      <c r="J41" s="79"/>
    </row>
    <row r="42" spans="1:10" ht="13.5" customHeight="1">
      <c r="A42" s="7">
        <v>31</v>
      </c>
      <c r="B42" s="6">
        <v>5.29</v>
      </c>
      <c r="C42" s="68" t="s">
        <v>35</v>
      </c>
      <c r="D42" s="83">
        <v>26788.82</v>
      </c>
      <c r="E42" s="82">
        <v>2949.58</v>
      </c>
      <c r="F42" s="81"/>
      <c r="G42" s="59"/>
      <c r="H42" s="56"/>
      <c r="I42" s="80"/>
      <c r="J42" s="79"/>
    </row>
    <row r="43" spans="1:10" ht="12.75">
      <c r="A43" s="3">
        <v>32</v>
      </c>
      <c r="B43" s="6">
        <v>5.13</v>
      </c>
      <c r="C43" s="68" t="s">
        <v>36</v>
      </c>
      <c r="D43" s="83">
        <v>5640.58</v>
      </c>
      <c r="F43" s="81"/>
      <c r="G43" s="59"/>
      <c r="H43" s="56"/>
      <c r="I43" s="80"/>
      <c r="J43" s="79"/>
    </row>
    <row r="44" spans="1:10" ht="12.75">
      <c r="A44" s="7">
        <v>33</v>
      </c>
      <c r="B44" s="6">
        <v>5.45</v>
      </c>
      <c r="C44" s="68" t="s">
        <v>37</v>
      </c>
      <c r="D44" s="83">
        <v>20488.41</v>
      </c>
      <c r="E44" s="82">
        <v>1329.98</v>
      </c>
      <c r="F44" s="81"/>
      <c r="G44" s="14">
        <v>237.98</v>
      </c>
      <c r="H44" s="56"/>
      <c r="I44" s="80"/>
      <c r="J44" s="79"/>
    </row>
    <row r="45" spans="1:10" ht="12.75">
      <c r="A45" s="43">
        <v>34</v>
      </c>
      <c r="B45" s="44">
        <v>5.87</v>
      </c>
      <c r="C45" s="91" t="s">
        <v>38</v>
      </c>
      <c r="D45" s="90">
        <v>188.22</v>
      </c>
      <c r="E45" s="89"/>
      <c r="F45" s="48"/>
      <c r="G45" s="88"/>
      <c r="H45" s="56"/>
      <c r="I45" s="80"/>
      <c r="J45" s="79"/>
    </row>
    <row r="46" spans="1:10" ht="12.75">
      <c r="A46" s="7">
        <v>35</v>
      </c>
      <c r="B46" s="6">
        <v>5.92</v>
      </c>
      <c r="C46" s="68" t="s">
        <v>39</v>
      </c>
      <c r="D46" s="83">
        <v>81949.54</v>
      </c>
      <c r="E46" s="82">
        <v>1823.59</v>
      </c>
      <c r="F46" s="81"/>
      <c r="G46" s="14">
        <v>118.99</v>
      </c>
      <c r="H46" s="56"/>
      <c r="I46" s="80"/>
      <c r="J46" s="79"/>
    </row>
    <row r="47" spans="1:10" ht="12.75">
      <c r="A47" s="3">
        <v>36</v>
      </c>
      <c r="B47" s="6">
        <v>5.19</v>
      </c>
      <c r="C47" s="68" t="s">
        <v>40</v>
      </c>
      <c r="D47" s="83">
        <v>472013.09</v>
      </c>
      <c r="E47" s="82">
        <v>36790.61</v>
      </c>
      <c r="F47" s="81"/>
      <c r="G47" s="14">
        <v>352.41</v>
      </c>
      <c r="H47" s="56"/>
      <c r="I47" s="80"/>
      <c r="J47" s="79"/>
    </row>
    <row r="48" spans="1:10" ht="12.75">
      <c r="A48" s="7">
        <v>37</v>
      </c>
      <c r="B48" s="6">
        <v>5.83</v>
      </c>
      <c r="C48" s="68" t="s">
        <v>41</v>
      </c>
      <c r="D48" s="83">
        <v>27656.82</v>
      </c>
      <c r="E48" s="82">
        <v>1599.6</v>
      </c>
      <c r="F48" s="81"/>
      <c r="G48" s="13">
        <v>118.99</v>
      </c>
      <c r="H48" s="56"/>
      <c r="I48" s="80"/>
      <c r="J48" s="79"/>
    </row>
    <row r="49" spans="1:10" ht="12.75">
      <c r="A49" s="3">
        <v>38</v>
      </c>
      <c r="B49" s="6">
        <v>5.94</v>
      </c>
      <c r="C49" s="68" t="s">
        <v>42</v>
      </c>
      <c r="D49" s="83">
        <v>18065.05</v>
      </c>
      <c r="E49" s="82">
        <v>2929.82</v>
      </c>
      <c r="F49" s="81"/>
      <c r="G49" s="14">
        <v>238.28</v>
      </c>
      <c r="H49" s="56"/>
      <c r="I49" s="80"/>
      <c r="J49" s="79"/>
    </row>
    <row r="50" spans="1:10" ht="12.75">
      <c r="A50" s="7">
        <v>39</v>
      </c>
      <c r="B50" s="85">
        <v>5.5</v>
      </c>
      <c r="C50" s="68" t="s">
        <v>43</v>
      </c>
      <c r="D50" s="83">
        <v>358223.9</v>
      </c>
      <c r="E50" s="82">
        <v>25666.27</v>
      </c>
      <c r="F50" s="81"/>
      <c r="G50" s="14">
        <v>416.76</v>
      </c>
      <c r="H50" s="56"/>
      <c r="I50" s="80"/>
      <c r="J50" s="79"/>
    </row>
    <row r="51" spans="1:10" ht="12.75">
      <c r="A51" s="3">
        <v>40</v>
      </c>
      <c r="B51" s="85">
        <v>5.6</v>
      </c>
      <c r="C51" s="68" t="s">
        <v>44</v>
      </c>
      <c r="D51" s="83">
        <v>97107.68</v>
      </c>
      <c r="E51" s="82">
        <v>4295.16</v>
      </c>
      <c r="F51" s="81"/>
      <c r="G51" s="14">
        <v>127.49</v>
      </c>
      <c r="H51" s="56"/>
      <c r="I51" s="80"/>
      <c r="J51" s="79"/>
    </row>
    <row r="52" spans="1:10" ht="12" customHeight="1">
      <c r="A52" s="7">
        <v>41</v>
      </c>
      <c r="B52" s="6">
        <v>5.84</v>
      </c>
      <c r="C52" s="68" t="s">
        <v>45</v>
      </c>
      <c r="D52" s="83">
        <v>62123.4</v>
      </c>
      <c r="E52" s="82">
        <v>8136.17</v>
      </c>
      <c r="F52" s="81"/>
      <c r="G52" s="14">
        <v>237.98</v>
      </c>
      <c r="H52" s="56"/>
      <c r="I52" s="80"/>
      <c r="J52" s="79"/>
    </row>
    <row r="53" spans="1:10" ht="12.75">
      <c r="A53" s="3">
        <v>42</v>
      </c>
      <c r="B53" s="6">
        <v>5.75</v>
      </c>
      <c r="C53" s="68" t="s">
        <v>126</v>
      </c>
      <c r="D53" s="83">
        <v>65993.7</v>
      </c>
      <c r="E53" s="82">
        <v>3155.58</v>
      </c>
      <c r="F53" s="81"/>
      <c r="G53" s="14">
        <v>118.99</v>
      </c>
      <c r="H53" s="56"/>
      <c r="I53" s="80"/>
      <c r="J53" s="79"/>
    </row>
    <row r="54" spans="1:10" ht="12.75">
      <c r="A54" s="7">
        <v>43</v>
      </c>
      <c r="B54" s="6">
        <v>5.43</v>
      </c>
      <c r="C54" s="68" t="s">
        <v>47</v>
      </c>
      <c r="D54" s="83">
        <v>26804.54</v>
      </c>
      <c r="E54" s="82">
        <v>2105.13</v>
      </c>
      <c r="F54" s="81"/>
      <c r="G54" s="14">
        <v>118.99</v>
      </c>
      <c r="H54" s="56"/>
      <c r="I54" s="80"/>
      <c r="J54" s="79"/>
    </row>
    <row r="55" spans="1:10" ht="12.75">
      <c r="A55" s="3">
        <v>44</v>
      </c>
      <c r="B55" s="6">
        <v>5.23</v>
      </c>
      <c r="C55" s="68" t="s">
        <v>48</v>
      </c>
      <c r="D55" s="83">
        <v>14896.81</v>
      </c>
      <c r="E55" s="82">
        <v>1931.91</v>
      </c>
      <c r="F55" s="81"/>
      <c r="G55" s="59"/>
      <c r="H55" s="56"/>
      <c r="I55" s="80"/>
      <c r="J55" s="79"/>
    </row>
    <row r="56" spans="1:10" ht="12.75">
      <c r="A56" s="7">
        <v>45</v>
      </c>
      <c r="B56" s="6">
        <v>5.148</v>
      </c>
      <c r="C56" s="10" t="s">
        <v>49</v>
      </c>
      <c r="D56" s="87">
        <v>42110.24</v>
      </c>
      <c r="E56" s="82">
        <v>6875.99</v>
      </c>
      <c r="F56" s="81"/>
      <c r="G56" s="13">
        <v>122.62</v>
      </c>
      <c r="H56" s="56"/>
      <c r="I56" s="86"/>
      <c r="J56" s="79"/>
    </row>
    <row r="57" spans="1:10" ht="12.75">
      <c r="A57" s="3">
        <v>46</v>
      </c>
      <c r="B57" s="6">
        <v>5.17</v>
      </c>
      <c r="C57" s="68" t="s">
        <v>50</v>
      </c>
      <c r="D57" s="83">
        <v>46090.86</v>
      </c>
      <c r="E57" s="82">
        <v>14757.08</v>
      </c>
      <c r="F57" s="81"/>
      <c r="G57" s="59"/>
      <c r="H57" s="56"/>
      <c r="I57" s="80"/>
      <c r="J57" s="79"/>
    </row>
    <row r="58" spans="1:10" ht="12.75">
      <c r="A58" s="7">
        <v>47</v>
      </c>
      <c r="B58" s="6">
        <v>5.21</v>
      </c>
      <c r="C58" s="68" t="s">
        <v>51</v>
      </c>
      <c r="D58" s="83">
        <v>32284.26</v>
      </c>
      <c r="F58" s="81"/>
      <c r="G58" s="59"/>
      <c r="H58" s="56"/>
      <c r="I58" s="80"/>
      <c r="J58" s="79"/>
    </row>
    <row r="59" spans="1:10" ht="12.75">
      <c r="A59" s="3">
        <v>48</v>
      </c>
      <c r="B59" s="6">
        <v>5.44</v>
      </c>
      <c r="C59" s="68" t="s">
        <v>52</v>
      </c>
      <c r="D59" s="83">
        <v>531504.12</v>
      </c>
      <c r="E59" s="82">
        <v>64553.18</v>
      </c>
      <c r="F59" s="81"/>
      <c r="G59" s="14">
        <v>719.3</v>
      </c>
      <c r="H59" s="56"/>
      <c r="I59" s="80"/>
      <c r="J59" s="79"/>
    </row>
    <row r="60" spans="1:10" ht="12.75">
      <c r="A60" s="7">
        <v>49</v>
      </c>
      <c r="B60" s="6">
        <v>5.97</v>
      </c>
      <c r="C60" s="68" t="s">
        <v>53</v>
      </c>
      <c r="D60" s="83">
        <v>51543.54</v>
      </c>
      <c r="E60" s="82">
        <v>4111.1</v>
      </c>
      <c r="F60" s="81"/>
      <c r="G60" s="14">
        <v>118.99</v>
      </c>
      <c r="H60" s="56"/>
      <c r="I60" s="80"/>
      <c r="J60" s="79"/>
    </row>
    <row r="61" spans="1:10" ht="12.75">
      <c r="A61" s="3">
        <v>50</v>
      </c>
      <c r="B61" s="85">
        <v>5.1</v>
      </c>
      <c r="C61" s="68" t="s">
        <v>54</v>
      </c>
      <c r="D61" s="83">
        <v>119374.64</v>
      </c>
      <c r="E61" s="82">
        <v>14215.07</v>
      </c>
      <c r="F61" s="81">
        <v>1118.87</v>
      </c>
      <c r="G61" s="14">
        <v>237.98</v>
      </c>
      <c r="H61" s="56"/>
      <c r="I61" s="80"/>
      <c r="J61" s="79"/>
    </row>
    <row r="62" spans="1:10" ht="12.75">
      <c r="A62" s="7">
        <v>51</v>
      </c>
      <c r="B62" s="84">
        <v>5.14</v>
      </c>
      <c r="C62" s="68" t="s">
        <v>55</v>
      </c>
      <c r="D62" s="83">
        <v>36363.51</v>
      </c>
      <c r="E62" s="82">
        <v>4950.22</v>
      </c>
      <c r="F62" s="81">
        <v>1039.56</v>
      </c>
      <c r="G62" s="14">
        <v>127.49</v>
      </c>
      <c r="H62" s="56"/>
      <c r="I62" s="80"/>
      <c r="J62" s="79"/>
    </row>
    <row r="63" spans="1:10" ht="12.75">
      <c r="A63" s="3">
        <v>52</v>
      </c>
      <c r="B63" s="6">
        <v>5.34</v>
      </c>
      <c r="C63" s="8" t="s">
        <v>56</v>
      </c>
      <c r="D63" s="83">
        <v>1968794.66</v>
      </c>
      <c r="E63" s="82">
        <v>108628.96</v>
      </c>
      <c r="F63" s="81">
        <v>18870.94</v>
      </c>
      <c r="G63" s="14">
        <v>1099.93</v>
      </c>
      <c r="H63" s="56"/>
      <c r="I63" s="80"/>
      <c r="J63" s="79"/>
    </row>
    <row r="64" spans="1:10" ht="12.75">
      <c r="A64" s="11"/>
      <c r="B64" s="69"/>
      <c r="C64" s="64" t="s">
        <v>107</v>
      </c>
      <c r="D64" s="42">
        <f>SUM(D13:D63)</f>
        <v>10294193.25</v>
      </c>
      <c r="E64" s="42">
        <f>SUM(E13:E63)</f>
        <v>888302.7199999996</v>
      </c>
      <c r="F64" s="78">
        <f>SUM(F13:F63)</f>
        <v>49530</v>
      </c>
      <c r="G64" s="77">
        <f>SUM(G13:G63)</f>
        <v>12706.739999999998</v>
      </c>
      <c r="H64" s="58"/>
      <c r="I64" s="74"/>
      <c r="J64" s="60"/>
    </row>
    <row r="65" spans="1:10" ht="12.75">
      <c r="A65" s="11"/>
      <c r="B65" s="69"/>
      <c r="C65" s="64"/>
      <c r="D65" s="64"/>
      <c r="E65" s="76"/>
      <c r="F65" s="66"/>
      <c r="G65" s="75"/>
      <c r="H65" s="56"/>
      <c r="I65" s="74"/>
      <c r="J65" s="73"/>
    </row>
    <row r="66" spans="1:10" ht="12.75">
      <c r="A66" s="11">
        <v>1</v>
      </c>
      <c r="B66" s="69" t="s">
        <v>124</v>
      </c>
      <c r="C66" s="15" t="s">
        <v>125</v>
      </c>
      <c r="D66" s="72">
        <v>137655.43</v>
      </c>
      <c r="E66" s="59"/>
      <c r="F66" s="71"/>
      <c r="G66" s="13"/>
      <c r="H66" s="56"/>
      <c r="I66" s="70"/>
      <c r="J66" s="57"/>
    </row>
    <row r="67" spans="1:10" ht="12.75">
      <c r="A67" s="11">
        <v>2</v>
      </c>
      <c r="B67" s="69" t="s">
        <v>124</v>
      </c>
      <c r="C67" s="68" t="s">
        <v>123</v>
      </c>
      <c r="D67" s="67">
        <v>184771.32</v>
      </c>
      <c r="E67" s="22">
        <v>48115.77</v>
      </c>
      <c r="F67" s="66"/>
      <c r="G67" s="13"/>
      <c r="H67" s="56"/>
      <c r="I67" s="62"/>
      <c r="J67" s="57"/>
    </row>
    <row r="68" spans="1:10" ht="12.75">
      <c r="A68" s="11"/>
      <c r="B68" s="65"/>
      <c r="C68" s="64" t="s">
        <v>122</v>
      </c>
      <c r="D68" s="42">
        <f>SUM(D66:D67)</f>
        <v>322426.75</v>
      </c>
      <c r="E68" s="22">
        <f>SUM(E67)</f>
        <v>48115.77</v>
      </c>
      <c r="F68" s="63"/>
      <c r="G68" s="22"/>
      <c r="H68" s="56"/>
      <c r="I68" s="62"/>
      <c r="J68" s="57"/>
    </row>
    <row r="69" spans="3:12" ht="12.75">
      <c r="C69" s="9"/>
      <c r="D69" s="9"/>
      <c r="E69" s="59"/>
      <c r="F69" s="47"/>
      <c r="G69" s="59"/>
      <c r="H69" s="56"/>
      <c r="I69" s="58"/>
      <c r="J69" s="57"/>
      <c r="K69" s="57"/>
      <c r="L69" s="57"/>
    </row>
    <row r="70" spans="3:12" ht="12.75">
      <c r="C70" s="34" t="s">
        <v>121</v>
      </c>
      <c r="D70" s="42">
        <f>D64+D68</f>
        <v>10616620</v>
      </c>
      <c r="E70" s="22">
        <f>E64+E67</f>
        <v>936418.4899999996</v>
      </c>
      <c r="F70" s="61">
        <f>F64</f>
        <v>49530</v>
      </c>
      <c r="G70" s="22">
        <f>G64</f>
        <v>12706.739999999998</v>
      </c>
      <c r="H70" s="58"/>
      <c r="I70" s="58"/>
      <c r="J70" s="60"/>
      <c r="K70" s="57"/>
      <c r="L70" s="57"/>
    </row>
    <row r="71" spans="3:12" ht="12.75">
      <c r="C71" s="9"/>
      <c r="D71" s="9"/>
      <c r="E71" s="9"/>
      <c r="F71" s="47"/>
      <c r="G71" s="59"/>
      <c r="H71" s="56"/>
      <c r="I71" s="58"/>
      <c r="J71" s="57"/>
      <c r="K71" s="57"/>
      <c r="L71" s="57"/>
    </row>
    <row r="72" spans="6:12" ht="12.75">
      <c r="F72" s="56"/>
      <c r="H72" s="56"/>
      <c r="I72" s="56"/>
      <c r="J72" s="57"/>
      <c r="K72" s="57"/>
      <c r="L72" s="57"/>
    </row>
    <row r="73" spans="6:12" ht="12.75">
      <c r="F73" s="56"/>
      <c r="I73" s="55"/>
      <c r="J73" s="57"/>
      <c r="K73" s="57"/>
      <c r="L73" s="53"/>
    </row>
    <row r="74" spans="6:12" ht="12.75">
      <c r="F74" s="56"/>
      <c r="I74" s="55"/>
      <c r="J74" s="57"/>
      <c r="K74" s="57"/>
      <c r="L74" s="57"/>
    </row>
    <row r="75" spans="6:12" ht="12.75">
      <c r="F75" s="56"/>
      <c r="I75" s="55"/>
      <c r="J75" s="57"/>
      <c r="K75" s="57"/>
      <c r="L75" s="57"/>
    </row>
    <row r="76" spans="6:12" ht="12.75">
      <c r="F76" s="56"/>
      <c r="I76" s="55"/>
      <c r="J76" s="57"/>
      <c r="K76" s="57"/>
      <c r="L76" s="57"/>
    </row>
    <row r="77" spans="6:12" ht="12.75">
      <c r="F77" s="56"/>
      <c r="I77" s="55"/>
      <c r="J77" s="57"/>
      <c r="K77" s="57"/>
      <c r="L77" s="57"/>
    </row>
    <row r="78" spans="6:12" ht="12.75">
      <c r="F78" s="56"/>
      <c r="I78" s="55"/>
      <c r="J78" s="57"/>
      <c r="K78" s="57"/>
      <c r="L78" s="57"/>
    </row>
    <row r="79" spans="6:12" ht="12.75">
      <c r="F79" s="56"/>
      <c r="I79" s="55"/>
      <c r="J79" s="57"/>
      <c r="K79" s="57"/>
      <c r="L79" s="57"/>
    </row>
    <row r="80" spans="6:12" ht="12.75">
      <c r="F80" s="56"/>
      <c r="I80" s="55"/>
      <c r="J80" s="57"/>
      <c r="K80" s="57"/>
      <c r="L80" s="57"/>
    </row>
    <row r="81" spans="6:12" ht="12.75">
      <c r="F81" s="56"/>
      <c r="I81" s="55"/>
      <c r="J81" s="57"/>
      <c r="K81" s="57"/>
      <c r="L81" s="57"/>
    </row>
    <row r="82" spans="6:12" ht="12.75">
      <c r="F82" s="56"/>
      <c r="I82" s="55"/>
      <c r="J82" s="57"/>
      <c r="K82" s="57"/>
      <c r="L82" s="57"/>
    </row>
    <row r="83" spans="6:12" ht="12.75">
      <c r="F83" s="56"/>
      <c r="I83" s="55"/>
      <c r="J83" s="57"/>
      <c r="K83" s="57"/>
      <c r="L83" s="57"/>
    </row>
    <row r="84" spans="6:12" ht="12.75">
      <c r="F84" s="56"/>
      <c r="I84" s="55"/>
      <c r="J84" s="57"/>
      <c r="K84" s="57"/>
      <c r="L84" s="57"/>
    </row>
    <row r="85" spans="6:12" ht="12.75">
      <c r="F85" s="56"/>
      <c r="I85" s="55"/>
      <c r="J85" s="57"/>
      <c r="K85" s="57"/>
      <c r="L85" s="57"/>
    </row>
    <row r="86" spans="6:12" ht="12.75">
      <c r="F86" s="56"/>
      <c r="I86" s="55"/>
      <c r="J86" s="57"/>
      <c r="K86" s="57"/>
      <c r="L86" s="57"/>
    </row>
    <row r="87" spans="6:12" ht="12.75">
      <c r="F87" s="56"/>
      <c r="I87" s="55"/>
      <c r="J87" s="57"/>
      <c r="K87" s="57"/>
      <c r="L87" s="57"/>
    </row>
    <row r="88" spans="6:12" ht="12.75">
      <c r="F88" s="56"/>
      <c r="I88" s="55"/>
      <c r="J88" s="57"/>
      <c r="K88" s="57"/>
      <c r="L88" s="57"/>
    </row>
    <row r="89" spans="6:12" ht="12.75">
      <c r="F89" s="56"/>
      <c r="I89" s="55"/>
      <c r="J89" s="57"/>
      <c r="K89" s="57"/>
      <c r="L89" s="57"/>
    </row>
    <row r="90" spans="6:12" ht="12.75">
      <c r="F90" s="56"/>
      <c r="I90" s="55"/>
      <c r="J90" s="57"/>
      <c r="K90" s="57"/>
      <c r="L90" s="57"/>
    </row>
    <row r="91" spans="6:12" ht="12.75">
      <c r="F91" s="56"/>
      <c r="I91" s="55"/>
      <c r="J91" s="57"/>
      <c r="K91" s="57"/>
      <c r="L91" s="57"/>
    </row>
    <row r="92" spans="6:12" ht="12.75">
      <c r="F92" s="56"/>
      <c r="I92" s="55"/>
      <c r="J92" s="57"/>
      <c r="K92" s="57"/>
      <c r="L92" s="57"/>
    </row>
    <row r="93" spans="6:12" ht="12.75">
      <c r="F93" s="56"/>
      <c r="I93" s="55"/>
      <c r="J93" s="57"/>
      <c r="K93" s="57"/>
      <c r="L93" s="57"/>
    </row>
    <row r="94" spans="6:12" ht="12.75">
      <c r="F94" s="56"/>
      <c r="I94" s="55"/>
      <c r="J94" s="57"/>
      <c r="K94" s="57"/>
      <c r="L94" s="57"/>
    </row>
    <row r="95" spans="6:12" ht="12.75">
      <c r="F95" s="56"/>
      <c r="I95" s="55"/>
      <c r="J95" s="57"/>
      <c r="K95" s="57"/>
      <c r="L95" s="57"/>
    </row>
    <row r="96" spans="6:12" ht="12.75">
      <c r="F96" s="56"/>
      <c r="I96" s="55"/>
      <c r="J96" s="57"/>
      <c r="K96" s="57"/>
      <c r="L96" s="57"/>
    </row>
    <row r="97" spans="6:12" ht="12.75">
      <c r="F97" s="56"/>
      <c r="I97" s="55"/>
      <c r="J97" s="57"/>
      <c r="K97" s="57"/>
      <c r="L97" s="57"/>
    </row>
    <row r="98" spans="6:12" ht="12.75">
      <c r="F98" s="56"/>
      <c r="I98" s="55"/>
      <c r="J98" s="57"/>
      <c r="K98" s="57"/>
      <c r="L98" s="57"/>
    </row>
    <row r="99" spans="6:12" ht="12.75">
      <c r="F99" s="56"/>
      <c r="I99" s="55"/>
      <c r="J99" s="57"/>
      <c r="K99" s="57"/>
      <c r="L99" s="57"/>
    </row>
    <row r="100" spans="6:12" ht="12.75">
      <c r="F100" s="56"/>
      <c r="I100" s="55"/>
      <c r="J100" s="57"/>
      <c r="K100" s="57"/>
      <c r="L100" s="57"/>
    </row>
    <row r="101" spans="6:12" ht="12.75">
      <c r="F101" s="56"/>
      <c r="I101" s="55"/>
      <c r="J101" s="57"/>
      <c r="K101" s="57"/>
      <c r="L101" s="57"/>
    </row>
    <row r="102" spans="6:12" ht="12.75">
      <c r="F102" s="56"/>
      <c r="I102" s="55"/>
      <c r="J102" s="57"/>
      <c r="K102" s="57"/>
      <c r="L102" s="57"/>
    </row>
    <row r="103" spans="6:12" ht="12.75">
      <c r="F103" s="56"/>
      <c r="I103" s="55"/>
      <c r="J103" s="57"/>
      <c r="K103" s="57"/>
      <c r="L103" s="57"/>
    </row>
    <row r="104" spans="6:12" ht="12.75">
      <c r="F104" s="56"/>
      <c r="I104" s="55"/>
      <c r="J104" s="57"/>
      <c r="K104" s="57"/>
      <c r="L104" s="57"/>
    </row>
    <row r="105" spans="6:12" ht="12.75">
      <c r="F105" s="56"/>
      <c r="I105" s="55"/>
      <c r="J105" s="57"/>
      <c r="K105" s="57"/>
      <c r="L105" s="57"/>
    </row>
    <row r="106" spans="6:12" ht="12.75">
      <c r="F106" s="56"/>
      <c r="I106" s="55"/>
      <c r="J106" s="57"/>
      <c r="K106" s="57"/>
      <c r="L106" s="57"/>
    </row>
    <row r="107" spans="6:12" ht="12.75">
      <c r="F107" s="56"/>
      <c r="I107" s="55"/>
      <c r="J107" s="57"/>
      <c r="K107" s="57"/>
      <c r="L107" s="57"/>
    </row>
    <row r="108" spans="6:12" ht="12.75">
      <c r="F108" s="56"/>
      <c r="I108" s="55"/>
      <c r="J108" s="57"/>
      <c r="K108" s="57"/>
      <c r="L108" s="57"/>
    </row>
    <row r="109" spans="6:12" ht="12.75">
      <c r="F109" s="56"/>
      <c r="I109" s="55"/>
      <c r="J109" s="57"/>
      <c r="K109" s="57"/>
      <c r="L109" s="57"/>
    </row>
    <row r="110" spans="6:12" ht="12.75">
      <c r="F110" s="56"/>
      <c r="I110" s="55"/>
      <c r="J110" s="57"/>
      <c r="K110" s="57"/>
      <c r="L110" s="57"/>
    </row>
    <row r="111" spans="6:12" ht="12.75">
      <c r="F111" s="56"/>
      <c r="I111" s="55"/>
      <c r="J111" s="57"/>
      <c r="K111" s="57"/>
      <c r="L111" s="57"/>
    </row>
    <row r="112" spans="6:12" ht="12.75">
      <c r="F112" s="56"/>
      <c r="I112" s="55"/>
      <c r="J112" s="57"/>
      <c r="K112" s="57"/>
      <c r="L112" s="57"/>
    </row>
    <row r="113" spans="6:12" ht="12.75">
      <c r="F113" s="56"/>
      <c r="I113" s="55"/>
      <c r="J113" s="57"/>
      <c r="K113" s="57"/>
      <c r="L113" s="57"/>
    </row>
    <row r="114" spans="6:12" ht="12.75">
      <c r="F114" s="56"/>
      <c r="I114" s="55"/>
      <c r="J114" s="57"/>
      <c r="K114" s="57"/>
      <c r="L114" s="57"/>
    </row>
    <row r="115" spans="6:12" ht="12.75">
      <c r="F115" s="56"/>
      <c r="I115" s="55"/>
      <c r="J115" s="57"/>
      <c r="K115" s="57"/>
      <c r="L115" s="57"/>
    </row>
    <row r="116" spans="6:12" ht="12.75">
      <c r="F116" s="56"/>
      <c r="I116" s="55"/>
      <c r="J116" s="57"/>
      <c r="K116" s="57"/>
      <c r="L116" s="57"/>
    </row>
    <row r="117" spans="6:12" ht="12.75">
      <c r="F117" s="56"/>
      <c r="I117" s="55"/>
      <c r="J117" s="57"/>
      <c r="K117" s="57"/>
      <c r="L117" s="57"/>
    </row>
    <row r="118" spans="6:12" ht="12.75">
      <c r="F118" s="56"/>
      <c r="I118" s="55"/>
      <c r="J118" s="57"/>
      <c r="K118" s="57"/>
      <c r="L118" s="57"/>
    </row>
    <row r="119" spans="6:12" ht="12.75">
      <c r="F119" s="56"/>
      <c r="I119" s="55"/>
      <c r="J119" s="57"/>
      <c r="K119" s="57"/>
      <c r="L119" s="57"/>
    </row>
    <row r="120" spans="6:12" ht="12.75">
      <c r="F120" s="56"/>
      <c r="I120" s="55"/>
      <c r="J120" s="57"/>
      <c r="K120" s="57"/>
      <c r="L120" s="57"/>
    </row>
    <row r="121" spans="6:12" ht="12.75">
      <c r="F121" s="56"/>
      <c r="I121" s="55"/>
      <c r="J121" s="57"/>
      <c r="K121" s="57"/>
      <c r="L121" s="57"/>
    </row>
    <row r="122" spans="6:12" ht="12.75">
      <c r="F122" s="56"/>
      <c r="I122" s="55"/>
      <c r="J122" s="57"/>
      <c r="K122" s="57"/>
      <c r="L122" s="57"/>
    </row>
    <row r="123" spans="6:12" ht="12.75">
      <c r="F123" s="56"/>
      <c r="I123" s="55"/>
      <c r="J123" s="57"/>
      <c r="K123" s="57"/>
      <c r="L123" s="57"/>
    </row>
    <row r="124" spans="6:12" ht="12.75">
      <c r="F124" s="56"/>
      <c r="I124" s="55"/>
      <c r="J124" s="57"/>
      <c r="K124" s="57"/>
      <c r="L124" s="57"/>
    </row>
    <row r="125" spans="6:12" ht="12.75">
      <c r="F125" s="56"/>
      <c r="I125" s="55"/>
      <c r="J125" s="57"/>
      <c r="K125" s="57"/>
      <c r="L125" s="57"/>
    </row>
    <row r="126" spans="6:12" ht="12.75">
      <c r="F126" s="56"/>
      <c r="I126" s="55"/>
      <c r="J126" s="57"/>
      <c r="K126" s="57"/>
      <c r="L126" s="57"/>
    </row>
    <row r="127" spans="6:12" ht="12.75">
      <c r="F127" s="56"/>
      <c r="I127" s="55"/>
      <c r="J127" s="57"/>
      <c r="K127" s="57"/>
      <c r="L127" s="57"/>
    </row>
    <row r="128" spans="6:12" ht="12.75">
      <c r="F128" s="56"/>
      <c r="I128" s="55"/>
      <c r="J128" s="57"/>
      <c r="K128" s="57"/>
      <c r="L128" s="57"/>
    </row>
    <row r="129" spans="6:12" ht="12.75">
      <c r="F129" s="56"/>
      <c r="I129" s="55"/>
      <c r="J129" s="57"/>
      <c r="K129" s="57"/>
      <c r="L129" s="57"/>
    </row>
    <row r="130" spans="6:12" ht="12.75">
      <c r="F130" s="56"/>
      <c r="I130" s="55"/>
      <c r="J130" s="57"/>
      <c r="K130" s="57"/>
      <c r="L130" s="57"/>
    </row>
    <row r="131" spans="6:12" ht="12.75">
      <c r="F131" s="56"/>
      <c r="I131" s="55"/>
      <c r="J131" s="57"/>
      <c r="K131" s="57"/>
      <c r="L131" s="57"/>
    </row>
    <row r="132" spans="6:12" ht="12.75">
      <c r="F132" s="56"/>
      <c r="I132" s="55"/>
      <c r="J132" s="57"/>
      <c r="K132" s="57"/>
      <c r="L132" s="57"/>
    </row>
    <row r="133" spans="6:12" ht="12.75">
      <c r="F133" s="56"/>
      <c r="I133" s="55"/>
      <c r="J133" s="57"/>
      <c r="K133" s="57"/>
      <c r="L133" s="57"/>
    </row>
    <row r="134" spans="6:12" ht="12.75">
      <c r="F134" s="56"/>
      <c r="I134" s="55"/>
      <c r="J134" s="57"/>
      <c r="K134" s="57"/>
      <c r="L134" s="57"/>
    </row>
    <row r="135" spans="6:12" ht="12.75">
      <c r="F135" s="56"/>
      <c r="I135" s="55"/>
      <c r="J135" s="57"/>
      <c r="K135" s="57"/>
      <c r="L135" s="57"/>
    </row>
    <row r="136" spans="6:12" ht="12.75">
      <c r="F136" s="56"/>
      <c r="I136" s="55"/>
      <c r="J136" s="57"/>
      <c r="K136" s="57"/>
      <c r="L136" s="57"/>
    </row>
    <row r="137" spans="6:12" ht="12.75">
      <c r="F137" s="56"/>
      <c r="I137" s="55"/>
      <c r="J137" s="57"/>
      <c r="K137" s="57"/>
      <c r="L137" s="57"/>
    </row>
    <row r="138" spans="6:12" ht="12.75">
      <c r="F138" s="56"/>
      <c r="I138" s="55"/>
      <c r="J138" s="57"/>
      <c r="K138" s="57"/>
      <c r="L138" s="57"/>
    </row>
    <row r="139" spans="6:12" ht="12.75">
      <c r="F139" s="56"/>
      <c r="I139" s="55"/>
      <c r="J139" s="57"/>
      <c r="K139" s="57"/>
      <c r="L139" s="57"/>
    </row>
    <row r="140" spans="6:12" ht="12.75">
      <c r="F140" s="56"/>
      <c r="I140" s="55"/>
      <c r="J140" s="57"/>
      <c r="K140" s="57"/>
      <c r="L140" s="57"/>
    </row>
    <row r="141" spans="6:12" ht="12.75">
      <c r="F141" s="56"/>
      <c r="I141" s="55"/>
      <c r="J141" s="57"/>
      <c r="K141" s="57"/>
      <c r="L141" s="57"/>
    </row>
    <row r="142" spans="6:12" ht="12.75">
      <c r="F142" s="56"/>
      <c r="I142" s="55"/>
      <c r="J142" s="57"/>
      <c r="K142" s="57"/>
      <c r="L142" s="57"/>
    </row>
    <row r="143" spans="6:12" ht="12.75">
      <c r="F143" s="56"/>
      <c r="I143" s="55"/>
      <c r="J143" s="57"/>
      <c r="K143" s="57"/>
      <c r="L143" s="57"/>
    </row>
    <row r="144" spans="6:12" ht="12.75">
      <c r="F144" s="56"/>
      <c r="I144" s="55"/>
      <c r="J144" s="57"/>
      <c r="K144" s="57"/>
      <c r="L144" s="57"/>
    </row>
    <row r="145" spans="6:12" ht="12.75">
      <c r="F145" s="56"/>
      <c r="I145" s="55"/>
      <c r="J145" s="57"/>
      <c r="K145" s="57"/>
      <c r="L145" s="57"/>
    </row>
    <row r="146" spans="6:12" ht="12.75">
      <c r="F146" s="56"/>
      <c r="I146" s="55"/>
      <c r="J146" s="57"/>
      <c r="K146" s="57"/>
      <c r="L146" s="57"/>
    </row>
    <row r="147" spans="6:12" ht="12.75">
      <c r="F147" s="56"/>
      <c r="I147" s="55"/>
      <c r="J147" s="57"/>
      <c r="K147" s="57"/>
      <c r="L147" s="57"/>
    </row>
    <row r="148" spans="6:12" ht="12.75">
      <c r="F148" s="56"/>
      <c r="I148" s="55"/>
      <c r="J148" s="57"/>
      <c r="K148" s="57"/>
      <c r="L148" s="57"/>
    </row>
    <row r="149" spans="6:12" ht="12.75">
      <c r="F149" s="56"/>
      <c r="I149" s="55"/>
      <c r="J149" s="57"/>
      <c r="K149" s="57"/>
      <c r="L149" s="57"/>
    </row>
    <row r="150" spans="6:12" ht="12.75">
      <c r="F150" s="56"/>
      <c r="I150" s="55"/>
      <c r="J150" s="57"/>
      <c r="K150" s="57"/>
      <c r="L150" s="57"/>
    </row>
    <row r="151" spans="6:12" ht="12.75">
      <c r="F151" s="56"/>
      <c r="I151" s="55"/>
      <c r="J151" s="57"/>
      <c r="K151" s="57"/>
      <c r="L151" s="57"/>
    </row>
    <row r="152" spans="6:12" ht="12.75">
      <c r="F152" s="56"/>
      <c r="I152" s="55"/>
      <c r="J152" s="57"/>
      <c r="K152" s="57"/>
      <c r="L152" s="57"/>
    </row>
    <row r="153" spans="6:12" ht="12.75">
      <c r="F153" s="56"/>
      <c r="I153" s="55"/>
      <c r="J153" s="57"/>
      <c r="K153" s="57"/>
      <c r="L153" s="57"/>
    </row>
    <row r="154" spans="6:12" ht="12.75">
      <c r="F154" s="56"/>
      <c r="I154" s="55"/>
      <c r="J154" s="57"/>
      <c r="K154" s="57"/>
      <c r="L154" s="57"/>
    </row>
    <row r="155" spans="6:12" ht="12.75">
      <c r="F155" s="56"/>
      <c r="I155" s="55"/>
      <c r="J155" s="57"/>
      <c r="K155" s="57"/>
      <c r="L155" s="57"/>
    </row>
    <row r="156" spans="6:12" ht="12.75">
      <c r="F156" s="56"/>
      <c r="I156" s="55"/>
      <c r="J156" s="57"/>
      <c r="K156" s="57"/>
      <c r="L156" s="57"/>
    </row>
    <row r="157" spans="6:12" ht="12.75">
      <c r="F157" s="56"/>
      <c r="I157" s="55"/>
      <c r="J157" s="57"/>
      <c r="K157" s="57"/>
      <c r="L157" s="57"/>
    </row>
    <row r="158" spans="6:12" ht="12.75">
      <c r="F158" s="56"/>
      <c r="I158" s="55"/>
      <c r="J158" s="57"/>
      <c r="K158" s="57"/>
      <c r="L158" s="57"/>
    </row>
    <row r="159" spans="6:12" ht="12.75">
      <c r="F159" s="56"/>
      <c r="I159" s="55"/>
      <c r="J159" s="57"/>
      <c r="K159" s="57"/>
      <c r="L159" s="57"/>
    </row>
    <row r="160" spans="6:12" ht="12.75">
      <c r="F160" s="56"/>
      <c r="I160" s="55"/>
      <c r="J160" s="57"/>
      <c r="K160" s="57"/>
      <c r="L160" s="57"/>
    </row>
    <row r="161" spans="6:12" ht="12.75">
      <c r="F161" s="56"/>
      <c r="I161" s="55"/>
      <c r="J161" s="57"/>
      <c r="K161" s="57"/>
      <c r="L161" s="57"/>
    </row>
    <row r="162" spans="6:12" ht="12.75">
      <c r="F162" s="56"/>
      <c r="I162" s="55"/>
      <c r="J162" s="57"/>
      <c r="K162" s="57"/>
      <c r="L162" s="57"/>
    </row>
    <row r="163" spans="6:12" ht="12.75">
      <c r="F163" s="56"/>
      <c r="I163" s="55"/>
      <c r="J163" s="57"/>
      <c r="K163" s="57"/>
      <c r="L163" s="57"/>
    </row>
    <row r="164" spans="6:12" ht="12.75">
      <c r="F164" s="56"/>
      <c r="I164" s="55"/>
      <c r="J164" s="57"/>
      <c r="K164" s="57"/>
      <c r="L164" s="57"/>
    </row>
    <row r="165" spans="6:12" ht="12.75">
      <c r="F165" s="56"/>
      <c r="I165" s="55"/>
      <c r="J165" s="57"/>
      <c r="K165" s="57"/>
      <c r="L165" s="57"/>
    </row>
    <row r="166" spans="6:12" ht="12.75">
      <c r="F166" s="56"/>
      <c r="I166" s="55"/>
      <c r="J166" s="57"/>
      <c r="K166" s="57"/>
      <c r="L166" s="57"/>
    </row>
    <row r="167" spans="6:12" ht="12.75">
      <c r="F167" s="56"/>
      <c r="I167" s="55"/>
      <c r="J167" s="57"/>
      <c r="K167" s="57"/>
      <c r="L167" s="57"/>
    </row>
    <row r="168" spans="6:12" ht="12.75">
      <c r="F168" s="56"/>
      <c r="I168" s="55"/>
      <c r="J168" s="57"/>
      <c r="K168" s="57"/>
      <c r="L168" s="57"/>
    </row>
    <row r="169" spans="6:12" ht="12.75">
      <c r="F169" s="56"/>
      <c r="I169" s="55"/>
      <c r="J169" s="57"/>
      <c r="K169" s="57"/>
      <c r="L169" s="57"/>
    </row>
    <row r="170" spans="6:12" ht="12.75">
      <c r="F170" s="56"/>
      <c r="I170" s="55"/>
      <c r="J170" s="57"/>
      <c r="K170" s="57"/>
      <c r="L170" s="57"/>
    </row>
    <row r="171" spans="6:12" ht="12.75">
      <c r="F171" s="56"/>
      <c r="I171" s="55"/>
      <c r="J171" s="57"/>
      <c r="K171" s="57"/>
      <c r="L171" s="57"/>
    </row>
    <row r="172" spans="6:12" ht="12.75">
      <c r="F172" s="56"/>
      <c r="I172" s="55"/>
      <c r="J172" s="57"/>
      <c r="K172" s="57"/>
      <c r="L172" s="57"/>
    </row>
    <row r="173" spans="6:12" ht="12.75">
      <c r="F173" s="56"/>
      <c r="I173" s="55"/>
      <c r="J173" s="57"/>
      <c r="K173" s="57"/>
      <c r="L173" s="57"/>
    </row>
    <row r="174" spans="6:12" ht="12.75">
      <c r="F174" s="56"/>
      <c r="I174" s="55"/>
      <c r="J174" s="57"/>
      <c r="K174" s="57"/>
      <c r="L174" s="57"/>
    </row>
    <row r="175" spans="6:12" ht="12.75">
      <c r="F175" s="56"/>
      <c r="I175" s="55"/>
      <c r="J175" s="57"/>
      <c r="K175" s="57"/>
      <c r="L175" s="57"/>
    </row>
    <row r="176" spans="6:12" ht="12.75">
      <c r="F176" s="56"/>
      <c r="I176" s="55"/>
      <c r="J176" s="57"/>
      <c r="K176" s="57"/>
      <c r="L176" s="57"/>
    </row>
    <row r="177" spans="6:12" ht="12.75">
      <c r="F177" s="56"/>
      <c r="I177" s="55"/>
      <c r="J177" s="57"/>
      <c r="K177" s="57"/>
      <c r="L177" s="57"/>
    </row>
    <row r="178" spans="6:12" ht="12.75">
      <c r="F178" s="56"/>
      <c r="I178" s="55"/>
      <c r="J178" s="57"/>
      <c r="K178" s="57"/>
      <c r="L178" s="57"/>
    </row>
    <row r="179" spans="6:12" ht="12.75">
      <c r="F179" s="56"/>
      <c r="I179" s="55"/>
      <c r="J179" s="57"/>
      <c r="K179" s="57"/>
      <c r="L179" s="57"/>
    </row>
    <row r="180" spans="6:12" ht="12.75">
      <c r="F180" s="56"/>
      <c r="I180" s="55"/>
      <c r="J180" s="57"/>
      <c r="K180" s="57"/>
      <c r="L180" s="57"/>
    </row>
    <row r="181" spans="6:12" ht="12.75">
      <c r="F181" s="56"/>
      <c r="I181" s="55"/>
      <c r="J181" s="57"/>
      <c r="K181" s="57"/>
      <c r="L181" s="57"/>
    </row>
    <row r="182" spans="6:12" ht="12.75">
      <c r="F182" s="56"/>
      <c r="I182" s="55"/>
      <c r="J182" s="57"/>
      <c r="K182" s="57"/>
      <c r="L182" s="57"/>
    </row>
    <row r="183" spans="6:12" ht="12.75">
      <c r="F183" s="56"/>
      <c r="I183" s="55"/>
      <c r="J183" s="57"/>
      <c r="K183" s="57"/>
      <c r="L183" s="57"/>
    </row>
    <row r="184" spans="6:12" ht="12.75">
      <c r="F184" s="56"/>
      <c r="I184" s="55"/>
      <c r="J184" s="57"/>
      <c r="K184" s="57"/>
      <c r="L184" s="57"/>
    </row>
    <row r="185" spans="6:12" ht="12.75">
      <c r="F185" s="56"/>
      <c r="I185" s="55"/>
      <c r="J185" s="57"/>
      <c r="K185" s="57"/>
      <c r="L185" s="57"/>
    </row>
    <row r="186" spans="6:12" ht="12.75">
      <c r="F186" s="56"/>
      <c r="I186" s="55"/>
      <c r="J186" s="57"/>
      <c r="K186" s="57"/>
      <c r="L186" s="57"/>
    </row>
    <row r="187" spans="6:12" ht="12.75">
      <c r="F187" s="56"/>
      <c r="I187" s="55"/>
      <c r="J187" s="57"/>
      <c r="K187" s="57"/>
      <c r="L187" s="57"/>
    </row>
    <row r="188" spans="6:12" ht="12.75">
      <c r="F188" s="56"/>
      <c r="I188" s="55"/>
      <c r="J188" s="57"/>
      <c r="K188" s="57"/>
      <c r="L188" s="57"/>
    </row>
    <row r="189" spans="6:12" ht="12.75">
      <c r="F189" s="56"/>
      <c r="I189" s="55"/>
      <c r="J189" s="57"/>
      <c r="K189" s="57"/>
      <c r="L189" s="57"/>
    </row>
    <row r="190" spans="6:12" ht="12.75">
      <c r="F190" s="56"/>
      <c r="I190" s="55"/>
      <c r="J190" s="57"/>
      <c r="K190" s="57"/>
      <c r="L190" s="57"/>
    </row>
    <row r="191" spans="6:12" ht="12.75">
      <c r="F191" s="56"/>
      <c r="I191" s="55"/>
      <c r="J191" s="57"/>
      <c r="K191" s="57"/>
      <c r="L191" s="57"/>
    </row>
    <row r="192" spans="6:12" ht="12.75">
      <c r="F192" s="56"/>
      <c r="I192" s="55"/>
      <c r="J192" s="57"/>
      <c r="K192" s="57"/>
      <c r="L192" s="57"/>
    </row>
    <row r="193" spans="6:12" ht="12.75">
      <c r="F193" s="56"/>
      <c r="I193" s="55"/>
      <c r="J193" s="57"/>
      <c r="K193" s="57"/>
      <c r="L193" s="57"/>
    </row>
    <row r="194" spans="6:12" ht="12.75">
      <c r="F194" s="56"/>
      <c r="I194" s="55"/>
      <c r="J194" s="57"/>
      <c r="K194" s="57"/>
      <c r="L194" s="57"/>
    </row>
    <row r="195" spans="6:12" ht="12.75">
      <c r="F195" s="56"/>
      <c r="I195" s="55"/>
      <c r="J195" s="57"/>
      <c r="K195" s="57"/>
      <c r="L195" s="57"/>
    </row>
    <row r="196" spans="6:12" ht="12.75">
      <c r="F196" s="56"/>
      <c r="I196" s="55"/>
      <c r="J196" s="57"/>
      <c r="K196" s="57"/>
      <c r="L196" s="57"/>
    </row>
    <row r="197" spans="6:12" ht="12.75">
      <c r="F197" s="56"/>
      <c r="I197" s="55"/>
      <c r="J197" s="57"/>
      <c r="K197" s="57"/>
      <c r="L197" s="57"/>
    </row>
    <row r="198" spans="6:12" ht="12.75">
      <c r="F198" s="56"/>
      <c r="I198" s="55"/>
      <c r="J198" s="57"/>
      <c r="K198" s="57"/>
      <c r="L198" s="57"/>
    </row>
    <row r="199" spans="6:12" ht="12.75">
      <c r="F199" s="56"/>
      <c r="I199" s="55"/>
      <c r="J199" s="57"/>
      <c r="K199" s="57"/>
      <c r="L199" s="57"/>
    </row>
    <row r="200" spans="6:12" ht="12.75">
      <c r="F200" s="56"/>
      <c r="I200" s="55"/>
      <c r="J200" s="57"/>
      <c r="K200" s="57"/>
      <c r="L200" s="57"/>
    </row>
    <row r="201" spans="6:12" ht="12.75">
      <c r="F201" s="56"/>
      <c r="I201" s="55"/>
      <c r="J201" s="57"/>
      <c r="K201" s="57"/>
      <c r="L201" s="57"/>
    </row>
    <row r="202" spans="6:12" ht="12.75">
      <c r="F202" s="56"/>
      <c r="I202" s="55"/>
      <c r="J202" s="57"/>
      <c r="K202" s="57"/>
      <c r="L202" s="57"/>
    </row>
    <row r="203" spans="6:12" ht="12.75">
      <c r="F203" s="56"/>
      <c r="I203" s="55"/>
      <c r="J203" s="57"/>
      <c r="K203" s="57"/>
      <c r="L203" s="57"/>
    </row>
    <row r="204" spans="6:12" ht="12.75">
      <c r="F204" s="56"/>
      <c r="I204" s="55"/>
      <c r="J204" s="57"/>
      <c r="K204" s="57"/>
      <c r="L204" s="57"/>
    </row>
    <row r="205" spans="6:12" ht="12.75">
      <c r="F205" s="56"/>
      <c r="I205" s="55"/>
      <c r="J205" s="57"/>
      <c r="K205" s="57"/>
      <c r="L205" s="57"/>
    </row>
    <row r="206" spans="6:12" ht="12.75">
      <c r="F206" s="56"/>
      <c r="I206" s="55"/>
      <c r="J206" s="57"/>
      <c r="K206" s="57"/>
      <c r="L206" s="57"/>
    </row>
    <row r="207" spans="6:12" ht="12.75">
      <c r="F207" s="56"/>
      <c r="I207" s="55"/>
      <c r="J207" s="57"/>
      <c r="K207" s="57"/>
      <c r="L207" s="57"/>
    </row>
    <row r="208" spans="6:12" ht="12.75">
      <c r="F208" s="56"/>
      <c r="I208" s="55"/>
      <c r="J208" s="57"/>
      <c r="K208" s="57"/>
      <c r="L208" s="57"/>
    </row>
    <row r="209" spans="6:12" ht="12.75">
      <c r="F209" s="56"/>
      <c r="I209" s="55"/>
      <c r="J209" s="57"/>
      <c r="K209" s="57"/>
      <c r="L209" s="57"/>
    </row>
    <row r="210" spans="6:12" ht="12.75">
      <c r="F210" s="56"/>
      <c r="I210" s="55"/>
      <c r="J210" s="57"/>
      <c r="K210" s="57"/>
      <c r="L210" s="57"/>
    </row>
    <row r="211" spans="6:12" ht="12.75">
      <c r="F211" s="56"/>
      <c r="I211" s="55"/>
      <c r="J211" s="57"/>
      <c r="K211" s="57"/>
      <c r="L211" s="57"/>
    </row>
    <row r="212" spans="6:12" ht="12.75">
      <c r="F212" s="56"/>
      <c r="I212" s="55"/>
      <c r="J212" s="57"/>
      <c r="K212" s="57"/>
      <c r="L212" s="57"/>
    </row>
    <row r="213" spans="6:9" ht="12.75">
      <c r="F213" s="56"/>
      <c r="I213" s="55"/>
    </row>
    <row r="214" spans="6:9" ht="12.75">
      <c r="F214" s="56"/>
      <c r="I214" s="55"/>
    </row>
    <row r="215" spans="6:9" ht="12.75">
      <c r="F215" s="56"/>
      <c r="I215" s="55"/>
    </row>
    <row r="216" spans="6:9" ht="12.75">
      <c r="F216" s="56"/>
      <c r="I216" s="55"/>
    </row>
    <row r="217" spans="6:9" ht="12.75">
      <c r="F217" s="56"/>
      <c r="I217" s="55"/>
    </row>
    <row r="218" spans="6:9" ht="12.75">
      <c r="F218" s="56"/>
      <c r="I218" s="55"/>
    </row>
    <row r="219" spans="6:9" ht="12.75">
      <c r="F219" s="56"/>
      <c r="I219" s="55"/>
    </row>
    <row r="220" spans="6:9" ht="12.75">
      <c r="F220" s="56"/>
      <c r="I220" s="55"/>
    </row>
    <row r="221" spans="6:9" ht="12.75">
      <c r="F221" s="56"/>
      <c r="I221" s="55"/>
    </row>
    <row r="222" spans="6:9" ht="12.75">
      <c r="F222" s="56"/>
      <c r="I222" s="55"/>
    </row>
    <row r="223" spans="6:9" ht="12.75">
      <c r="F223" s="56"/>
      <c r="I223" s="55"/>
    </row>
    <row r="224" spans="6:9" ht="12.75">
      <c r="F224" s="56"/>
      <c r="I224" s="55"/>
    </row>
    <row r="225" spans="6:9" ht="12.75">
      <c r="F225" s="56"/>
      <c r="I225" s="55"/>
    </row>
    <row r="226" spans="6:9" ht="12.75">
      <c r="F226" s="56"/>
      <c r="I226" s="55"/>
    </row>
    <row r="227" spans="6:9" ht="12.75">
      <c r="F227" s="56"/>
      <c r="I227" s="55"/>
    </row>
    <row r="228" spans="6:9" ht="12.75">
      <c r="F228" s="56"/>
      <c r="I228" s="55"/>
    </row>
    <row r="229" spans="6:9" ht="12.75">
      <c r="F229" s="56"/>
      <c r="I229" s="55"/>
    </row>
    <row r="230" spans="6:9" ht="12.75">
      <c r="F230" s="56"/>
      <c r="I230" s="55"/>
    </row>
    <row r="231" spans="6:9" ht="12.75">
      <c r="F231" s="56"/>
      <c r="I231" s="55"/>
    </row>
    <row r="232" spans="6:9" ht="12.75">
      <c r="F232" s="56"/>
      <c r="I232" s="55"/>
    </row>
    <row r="233" spans="6:9" ht="12.75">
      <c r="F233" s="56"/>
      <c r="I233" s="55"/>
    </row>
    <row r="234" spans="6:9" ht="12.75">
      <c r="F234" s="56"/>
      <c r="I234" s="55"/>
    </row>
    <row r="235" spans="6:9" ht="12.75">
      <c r="F235" s="56"/>
      <c r="I235" s="55"/>
    </row>
    <row r="236" spans="6:9" ht="12.75">
      <c r="F236" s="56"/>
      <c r="I236" s="55"/>
    </row>
    <row r="237" spans="6:9" ht="12.75">
      <c r="F237" s="56"/>
      <c r="I237" s="55"/>
    </row>
    <row r="238" spans="6:9" ht="12.75">
      <c r="F238" s="56"/>
      <c r="I238" s="55"/>
    </row>
    <row r="239" spans="6:9" ht="12.75">
      <c r="F239" s="56"/>
      <c r="I239" s="55"/>
    </row>
    <row r="240" spans="6:9" ht="12.75">
      <c r="F240" s="56"/>
      <c r="I240" s="55"/>
    </row>
    <row r="241" spans="6:9" ht="12.75">
      <c r="F241" s="56"/>
      <c r="I241" s="55"/>
    </row>
    <row r="242" spans="6:9" ht="12.75">
      <c r="F242" s="56"/>
      <c r="I242" s="55"/>
    </row>
    <row r="243" spans="6:9" ht="12.75">
      <c r="F243" s="56"/>
      <c r="I243" s="55"/>
    </row>
    <row r="244" spans="6:9" ht="12.75">
      <c r="F244" s="56"/>
      <c r="I244" s="55"/>
    </row>
    <row r="245" spans="6:9" ht="12.75">
      <c r="F245" s="56"/>
      <c r="I245" s="55"/>
    </row>
    <row r="246" spans="6:9" ht="12.75">
      <c r="F246" s="56"/>
      <c r="I246" s="55"/>
    </row>
    <row r="247" spans="6:9" ht="12.75">
      <c r="F247" s="56"/>
      <c r="I247" s="55"/>
    </row>
    <row r="248" spans="6:9" ht="12.75">
      <c r="F248" s="56"/>
      <c r="I248" s="55"/>
    </row>
    <row r="249" spans="6:9" ht="12.75">
      <c r="F249" s="56"/>
      <c r="I249" s="55"/>
    </row>
    <row r="250" spans="6:9" ht="12.75">
      <c r="F250" s="56"/>
      <c r="I250" s="55"/>
    </row>
    <row r="251" spans="6:9" ht="12.75">
      <c r="F251" s="56"/>
      <c r="I251" s="55"/>
    </row>
    <row r="252" spans="6:9" ht="12.75">
      <c r="F252" s="56"/>
      <c r="I252" s="55"/>
    </row>
    <row r="253" spans="6:9" ht="12.75">
      <c r="F253" s="56"/>
      <c r="I253" s="55"/>
    </row>
    <row r="254" spans="6:9" ht="12.75">
      <c r="F254" s="56"/>
      <c r="I254" s="55"/>
    </row>
    <row r="255" spans="6:9" ht="12.75">
      <c r="F255" s="56"/>
      <c r="I255" s="55"/>
    </row>
    <row r="256" spans="6:9" ht="12.75">
      <c r="F256" s="56"/>
      <c r="I256" s="55"/>
    </row>
    <row r="257" spans="6:9" ht="12.75">
      <c r="F257" s="56"/>
      <c r="I257" s="55"/>
    </row>
    <row r="258" spans="6:9" ht="12.75">
      <c r="F258" s="56"/>
      <c r="I258" s="55"/>
    </row>
    <row r="259" spans="6:9" ht="12.75">
      <c r="F259" s="56"/>
      <c r="I259" s="55"/>
    </row>
    <row r="260" spans="6:9" ht="12.75">
      <c r="F260" s="56"/>
      <c r="I260" s="55"/>
    </row>
    <row r="261" spans="6:9" ht="12.75">
      <c r="F261" s="56"/>
      <c r="I261" s="55"/>
    </row>
    <row r="262" spans="6:9" ht="12.75">
      <c r="F262" s="56"/>
      <c r="I262" s="55"/>
    </row>
    <row r="263" spans="6:9" ht="12.75">
      <c r="F263" s="56"/>
      <c r="I263" s="55"/>
    </row>
    <row r="264" spans="6:9" ht="12.75">
      <c r="F264" s="56"/>
      <c r="I264" s="55"/>
    </row>
    <row r="265" spans="6:9" ht="12.75">
      <c r="F265" s="56"/>
      <c r="I265" s="55"/>
    </row>
    <row r="266" spans="6:9" ht="12.75">
      <c r="F266" s="56"/>
      <c r="I266" s="55"/>
    </row>
    <row r="267" spans="6:9" ht="12.75">
      <c r="F267" s="56"/>
      <c r="I267" s="55"/>
    </row>
    <row r="268" spans="6:9" ht="12.75">
      <c r="F268" s="56"/>
      <c r="I268" s="55"/>
    </row>
    <row r="269" spans="6:9" ht="12.75">
      <c r="F269" s="56"/>
      <c r="I269" s="55"/>
    </row>
    <row r="270" spans="6:9" ht="12.75">
      <c r="F270" s="56"/>
      <c r="I270" s="55"/>
    </row>
    <row r="271" spans="6:9" ht="12.75">
      <c r="F271" s="56"/>
      <c r="I271" s="55"/>
    </row>
    <row r="272" spans="6:9" ht="12.75">
      <c r="F272" s="56"/>
      <c r="I272" s="55"/>
    </row>
    <row r="273" spans="6:9" ht="12.75">
      <c r="F273" s="56"/>
      <c r="I273" s="55"/>
    </row>
    <row r="274" spans="6:9" ht="12.75">
      <c r="F274" s="56"/>
      <c r="I274" s="55"/>
    </row>
    <row r="275" spans="6:9" ht="12.75">
      <c r="F275" s="56"/>
      <c r="I275" s="55"/>
    </row>
    <row r="276" spans="6:9" ht="12.75">
      <c r="F276" s="56"/>
      <c r="I276" s="55"/>
    </row>
    <row r="277" spans="6:9" ht="12.75">
      <c r="F277" s="56"/>
      <c r="I277" s="55"/>
    </row>
    <row r="278" spans="6:9" ht="12.75">
      <c r="F278" s="56"/>
      <c r="I278" s="55"/>
    </row>
    <row r="279" spans="6:9" ht="12.75">
      <c r="F279" s="56"/>
      <c r="I279" s="55"/>
    </row>
    <row r="280" spans="6:9" ht="12.75">
      <c r="F280" s="56"/>
      <c r="I280" s="55"/>
    </row>
    <row r="281" spans="6:9" ht="12.75">
      <c r="F281" s="56"/>
      <c r="I281" s="55"/>
    </row>
    <row r="282" spans="6:9" ht="12.75">
      <c r="F282" s="56"/>
      <c r="I282" s="55"/>
    </row>
    <row r="283" spans="6:9" ht="12.75">
      <c r="F283" s="56"/>
      <c r="I283" s="55"/>
    </row>
    <row r="284" spans="6:9" ht="12.75">
      <c r="F284" s="56"/>
      <c r="I284" s="55"/>
    </row>
    <row r="285" spans="6:9" ht="12.75">
      <c r="F285" s="56"/>
      <c r="I285" s="55"/>
    </row>
    <row r="286" spans="6:9" ht="12.75">
      <c r="F286" s="56"/>
      <c r="I286" s="55"/>
    </row>
    <row r="287" spans="6:9" ht="12.75">
      <c r="F287" s="56"/>
      <c r="I287" s="55"/>
    </row>
    <row r="288" spans="6:9" ht="12.75">
      <c r="F288" s="56"/>
      <c r="I288" s="55"/>
    </row>
    <row r="289" spans="6:9" ht="12.75">
      <c r="F289" s="56"/>
      <c r="I289" s="55"/>
    </row>
    <row r="290" spans="6:9" ht="12.75">
      <c r="F290" s="56"/>
      <c r="I290" s="55"/>
    </row>
    <row r="291" spans="6:9" ht="12.75">
      <c r="F291" s="56"/>
      <c r="I291" s="55"/>
    </row>
    <row r="292" spans="6:9" ht="12.75">
      <c r="F292" s="56"/>
      <c r="I292" s="55"/>
    </row>
    <row r="293" spans="6:9" ht="12.75">
      <c r="F293" s="56"/>
      <c r="I293" s="55"/>
    </row>
    <row r="294" spans="6:9" ht="12.75">
      <c r="F294" s="56"/>
      <c r="I294" s="55"/>
    </row>
    <row r="295" spans="6:9" ht="12.75">
      <c r="F295" s="56"/>
      <c r="I295" s="55"/>
    </row>
    <row r="296" spans="6:9" ht="12.75">
      <c r="F296" s="56"/>
      <c r="I296" s="55"/>
    </row>
    <row r="297" spans="6:9" ht="12.75">
      <c r="F297" s="56"/>
      <c r="I297" s="55"/>
    </row>
    <row r="298" spans="6:9" ht="12.75">
      <c r="F298" s="56"/>
      <c r="I298" s="55"/>
    </row>
    <row r="299" spans="6:9" ht="12.75">
      <c r="F299" s="56"/>
      <c r="I299" s="55"/>
    </row>
    <row r="300" spans="6:9" ht="12.75">
      <c r="F300" s="56"/>
      <c r="I300" s="55"/>
    </row>
    <row r="301" spans="6:9" ht="12.75">
      <c r="F301" s="56"/>
      <c r="I301" s="55"/>
    </row>
    <row r="302" spans="6:9" ht="12.75">
      <c r="F302" s="56"/>
      <c r="I302" s="55"/>
    </row>
    <row r="303" spans="6:9" ht="12.75">
      <c r="F303" s="56"/>
      <c r="I303" s="55"/>
    </row>
    <row r="304" spans="6:9" ht="12.75">
      <c r="F304" s="56"/>
      <c r="I304" s="55"/>
    </row>
    <row r="305" spans="6:9" ht="12.75">
      <c r="F305" s="56"/>
      <c r="I305" s="55"/>
    </row>
    <row r="306" spans="6:9" ht="12.75">
      <c r="F306" s="56"/>
      <c r="I306" s="55"/>
    </row>
    <row r="307" spans="6:9" ht="12.75">
      <c r="F307" s="56"/>
      <c r="I307" s="55"/>
    </row>
    <row r="308" spans="6:9" ht="12.75">
      <c r="F308" s="56"/>
      <c r="I308" s="55"/>
    </row>
    <row r="309" spans="6:9" ht="12.75">
      <c r="F309" s="56"/>
      <c r="I309" s="55"/>
    </row>
    <row r="310" spans="6:9" ht="12.75">
      <c r="F310" s="56"/>
      <c r="I310" s="55"/>
    </row>
    <row r="311" spans="6:9" ht="12.75">
      <c r="F311" s="56"/>
      <c r="I311" s="55"/>
    </row>
    <row r="312" spans="6:9" ht="12.75">
      <c r="F312" s="56"/>
      <c r="I312" s="55"/>
    </row>
    <row r="313" spans="6:9" ht="12.75">
      <c r="F313" s="56"/>
      <c r="I313" s="55"/>
    </row>
    <row r="314" spans="6:9" ht="12.75">
      <c r="F314" s="56"/>
      <c r="I314" s="55"/>
    </row>
    <row r="315" spans="6:9" ht="12.75">
      <c r="F315" s="56"/>
      <c r="I315" s="55"/>
    </row>
    <row r="316" spans="6:9" ht="12.75">
      <c r="F316" s="56"/>
      <c r="I316" s="55"/>
    </row>
    <row r="317" spans="6:9" ht="12.75">
      <c r="F317" s="56"/>
      <c r="I317" s="55"/>
    </row>
    <row r="318" spans="6:9" ht="12.75">
      <c r="F318" s="56"/>
      <c r="I318" s="55"/>
    </row>
    <row r="319" spans="6:9" ht="12.75">
      <c r="F319" s="56"/>
      <c r="I319" s="55"/>
    </row>
    <row r="320" spans="6:9" ht="12.75">
      <c r="F320" s="56"/>
      <c r="I320" s="55"/>
    </row>
    <row r="321" spans="6:9" ht="12.75">
      <c r="F321" s="56"/>
      <c r="I321" s="55"/>
    </row>
    <row r="322" spans="6:9" ht="12.75">
      <c r="F322" s="56"/>
      <c r="I322" s="55"/>
    </row>
    <row r="323" spans="6:9" ht="12.75">
      <c r="F323" s="56"/>
      <c r="I323" s="55"/>
    </row>
    <row r="324" spans="6:9" ht="12.75">
      <c r="F324" s="56"/>
      <c r="I324" s="55"/>
    </row>
    <row r="325" spans="6:9" ht="12.75">
      <c r="F325" s="56"/>
      <c r="I325" s="55"/>
    </row>
    <row r="326" spans="6:9" ht="12.75">
      <c r="F326" s="56"/>
      <c r="I326" s="55"/>
    </row>
    <row r="327" spans="6:9" ht="12.75">
      <c r="F327" s="56"/>
      <c r="I327" s="55"/>
    </row>
    <row r="328" spans="6:9" ht="12.75">
      <c r="F328" s="56"/>
      <c r="I328" s="55"/>
    </row>
    <row r="329" spans="6:9" ht="12.75">
      <c r="F329" s="56"/>
      <c r="I329" s="55"/>
    </row>
    <row r="330" spans="6:9" ht="12.75">
      <c r="F330" s="56"/>
      <c r="I330" s="55"/>
    </row>
    <row r="331" spans="6:9" ht="12.75">
      <c r="F331" s="56"/>
      <c r="I331" s="55"/>
    </row>
    <row r="332" spans="6:9" ht="12.75">
      <c r="F332" s="56"/>
      <c r="I332" s="55"/>
    </row>
    <row r="333" spans="6:9" ht="12.75">
      <c r="F333" s="56"/>
      <c r="I333" s="55"/>
    </row>
    <row r="334" spans="6:9" ht="12.75">
      <c r="F334" s="56"/>
      <c r="I334" s="55"/>
    </row>
    <row r="335" spans="6:9" ht="12.75">
      <c r="F335" s="56"/>
      <c r="I335" s="55"/>
    </row>
    <row r="336" spans="6:9" ht="12.75">
      <c r="F336" s="56"/>
      <c r="I336" s="55"/>
    </row>
    <row r="337" spans="6:9" ht="12.75">
      <c r="F337" s="56"/>
      <c r="I337" s="55"/>
    </row>
    <row r="338" spans="6:9" ht="12.75">
      <c r="F338" s="56"/>
      <c r="I338" s="55"/>
    </row>
    <row r="339" spans="6:9" ht="12.75">
      <c r="F339" s="56"/>
      <c r="I339" s="55"/>
    </row>
    <row r="340" spans="6:9" ht="12.75">
      <c r="F340" s="56"/>
      <c r="I340" s="55"/>
    </row>
    <row r="341" spans="6:9" ht="12.75">
      <c r="F341" s="56"/>
      <c r="I341" s="55"/>
    </row>
    <row r="342" spans="6:9" ht="12.75">
      <c r="F342" s="56"/>
      <c r="I342" s="55"/>
    </row>
    <row r="343" spans="6:9" ht="12.75">
      <c r="F343" s="56"/>
      <c r="I343" s="55"/>
    </row>
    <row r="344" spans="6:9" ht="12.75">
      <c r="F344" s="56"/>
      <c r="I344" s="55"/>
    </row>
    <row r="345" spans="6:9" ht="12.75">
      <c r="F345" s="56"/>
      <c r="I345" s="55"/>
    </row>
    <row r="346" spans="6:9" ht="12.75">
      <c r="F346" s="56"/>
      <c r="I346" s="55"/>
    </row>
    <row r="347" spans="6:9" ht="12.75">
      <c r="F347" s="56"/>
      <c r="I347" s="55"/>
    </row>
    <row r="348" spans="6:9" ht="12.75">
      <c r="F348" s="56"/>
      <c r="I348" s="55"/>
    </row>
    <row r="349" spans="6:9" ht="12.75">
      <c r="F349" s="56"/>
      <c r="I349" s="55"/>
    </row>
    <row r="350" spans="6:9" ht="12.75">
      <c r="F350" s="56"/>
      <c r="I350" s="55"/>
    </row>
    <row r="351" spans="6:9" ht="12.75">
      <c r="F351" s="56"/>
      <c r="I351" s="55"/>
    </row>
    <row r="352" spans="6:9" ht="12.75">
      <c r="F352" s="56"/>
      <c r="I352" s="55"/>
    </row>
    <row r="353" spans="6:9" ht="12.75">
      <c r="F353" s="56"/>
      <c r="I353" s="55"/>
    </row>
    <row r="354" spans="6:9" ht="12.75">
      <c r="F354" s="56"/>
      <c r="I354" s="55"/>
    </row>
    <row r="355" spans="6:9" ht="12.75">
      <c r="F355" s="56"/>
      <c r="I355" s="55"/>
    </row>
    <row r="356" spans="6:9" ht="12.75">
      <c r="F356" s="56"/>
      <c r="I356" s="55"/>
    </row>
    <row r="357" spans="6:9" ht="12.75">
      <c r="F357" s="56"/>
      <c r="I357" s="55"/>
    </row>
    <row r="358" spans="6:9" ht="12.75">
      <c r="F358" s="56"/>
      <c r="I358" s="55"/>
    </row>
    <row r="359" spans="6:9" ht="12.75">
      <c r="F359" s="56"/>
      <c r="I359" s="55"/>
    </row>
    <row r="360" spans="6:9" ht="12.75">
      <c r="F360" s="56"/>
      <c r="I360" s="55"/>
    </row>
    <row r="361" spans="6:9" ht="12.75">
      <c r="F361" s="56"/>
      <c r="I361" s="55"/>
    </row>
    <row r="362" spans="6:9" ht="12.75">
      <c r="F362" s="56"/>
      <c r="I362" s="55"/>
    </row>
    <row r="363" spans="6:9" ht="12.75">
      <c r="F363" s="56"/>
      <c r="I363" s="55"/>
    </row>
    <row r="364" spans="6:9" ht="12.75">
      <c r="F364" s="56"/>
      <c r="I364" s="55"/>
    </row>
    <row r="365" spans="6:9" ht="12.75">
      <c r="F365" s="56"/>
      <c r="I365" s="55"/>
    </row>
    <row r="366" spans="6:9" ht="12.75">
      <c r="F366" s="56"/>
      <c r="I366" s="55"/>
    </row>
    <row r="367" spans="6:9" ht="12.75">
      <c r="F367" s="56"/>
      <c r="I367" s="55"/>
    </row>
    <row r="368" spans="6:9" ht="12.75">
      <c r="F368" s="56"/>
      <c r="I368" s="55"/>
    </row>
    <row r="369" spans="6:9" ht="12.75">
      <c r="F369" s="56"/>
      <c r="I369" s="55"/>
    </row>
    <row r="370" spans="6:9" ht="12.75">
      <c r="F370" s="56"/>
      <c r="I370" s="55"/>
    </row>
    <row r="371" spans="6:9" ht="12.75">
      <c r="F371" s="56"/>
      <c r="I371" s="55"/>
    </row>
    <row r="372" spans="6:9" ht="12.75">
      <c r="F372" s="56"/>
      <c r="I372" s="55"/>
    </row>
    <row r="373" spans="6:9" ht="12.75">
      <c r="F373" s="56"/>
      <c r="I373" s="55"/>
    </row>
    <row r="374" spans="6:9" ht="12.75">
      <c r="F374" s="56"/>
      <c r="I374" s="55"/>
    </row>
    <row r="375" spans="6:9" ht="12.75">
      <c r="F375" s="56"/>
      <c r="I375" s="55"/>
    </row>
    <row r="376" spans="6:9" ht="12.75">
      <c r="F376" s="56"/>
      <c r="I376" s="55"/>
    </row>
    <row r="377" spans="6:9" ht="12.75">
      <c r="F377" s="56"/>
      <c r="I377" s="55"/>
    </row>
    <row r="378" spans="6:9" ht="12.75">
      <c r="F378" s="56"/>
      <c r="I378" s="55"/>
    </row>
    <row r="379" spans="6:9" ht="12.75">
      <c r="F379" s="56"/>
      <c r="I379" s="55"/>
    </row>
    <row r="380" spans="6:9" ht="12.75">
      <c r="F380" s="56"/>
      <c r="I380" s="55"/>
    </row>
    <row r="381" spans="6:9" ht="12.75">
      <c r="F381" s="56"/>
      <c r="I381" s="55"/>
    </row>
    <row r="382" spans="6:9" ht="12.75">
      <c r="F382" s="56"/>
      <c r="I382" s="55"/>
    </row>
    <row r="383" spans="6:9" ht="12.75">
      <c r="F383" s="56"/>
      <c r="I383" s="55"/>
    </row>
    <row r="384" spans="6:9" ht="12.75">
      <c r="F384" s="56"/>
      <c r="I384" s="55"/>
    </row>
    <row r="385" spans="6:9" ht="12.75">
      <c r="F385" s="56"/>
      <c r="I385" s="55"/>
    </row>
    <row r="386" spans="6:9" ht="12.75">
      <c r="F386" s="56"/>
      <c r="I386" s="55"/>
    </row>
    <row r="387" spans="6:9" ht="12.75">
      <c r="F387" s="56"/>
      <c r="I387" s="55"/>
    </row>
    <row r="388" spans="6:9" ht="12.75">
      <c r="F388" s="56"/>
      <c r="I388" s="55"/>
    </row>
    <row r="389" spans="6:9" ht="12.75">
      <c r="F389" s="56"/>
      <c r="I389" s="55"/>
    </row>
    <row r="390" spans="6:9" ht="12.75">
      <c r="F390" s="56"/>
      <c r="I390" s="55"/>
    </row>
    <row r="391" spans="6:9" ht="12.75">
      <c r="F391" s="56"/>
      <c r="I391" s="55"/>
    </row>
    <row r="392" spans="6:9" ht="12.75">
      <c r="F392" s="56"/>
      <c r="I392" s="55"/>
    </row>
    <row r="393" spans="6:9" ht="12.75">
      <c r="F393" s="56"/>
      <c r="I393" s="55"/>
    </row>
    <row r="394" spans="6:9" ht="12.75">
      <c r="F394" s="56"/>
      <c r="I394" s="55"/>
    </row>
    <row r="395" spans="6:9" ht="12.75">
      <c r="F395" s="56"/>
      <c r="I395" s="55"/>
    </row>
    <row r="396" spans="6:9" ht="12.75">
      <c r="F396" s="56"/>
      <c r="I396" s="55"/>
    </row>
    <row r="397" spans="6:9" ht="12.75">
      <c r="F397" s="56"/>
      <c r="I397" s="55"/>
    </row>
    <row r="398" spans="6:9" ht="12.75">
      <c r="F398" s="56"/>
      <c r="I398" s="55"/>
    </row>
    <row r="399" spans="6:9" ht="12.75">
      <c r="F399" s="56"/>
      <c r="I399" s="55"/>
    </row>
    <row r="400" spans="6:9" ht="12.75">
      <c r="F400" s="56"/>
      <c r="I400" s="55"/>
    </row>
    <row r="401" spans="6:9" ht="12.75">
      <c r="F401" s="56"/>
      <c r="I401" s="55"/>
    </row>
    <row r="402" spans="6:9" ht="12.75">
      <c r="F402" s="56"/>
      <c r="I402" s="55"/>
    </row>
    <row r="403" spans="6:9" ht="12.75">
      <c r="F403" s="56"/>
      <c r="I403" s="55"/>
    </row>
    <row r="404" spans="6:9" ht="12.75">
      <c r="F404" s="56"/>
      <c r="I404" s="55"/>
    </row>
    <row r="405" spans="6:9" ht="12.75">
      <c r="F405" s="56"/>
      <c r="I405" s="55"/>
    </row>
    <row r="406" spans="6:9" ht="12.75">
      <c r="F406" s="56"/>
      <c r="I406" s="55"/>
    </row>
    <row r="407" spans="6:9" ht="12.75">
      <c r="F407" s="56"/>
      <c r="I407" s="55"/>
    </row>
    <row r="408" spans="6:9" ht="12.75">
      <c r="F408" s="56"/>
      <c r="I408" s="55"/>
    </row>
    <row r="409" spans="6:9" ht="12.75">
      <c r="F409" s="56"/>
      <c r="I409" s="55"/>
    </row>
    <row r="410" spans="6:9" ht="12.75">
      <c r="F410" s="56"/>
      <c r="I410" s="55"/>
    </row>
    <row r="411" spans="6:9" ht="12.75">
      <c r="F411" s="56"/>
      <c r="I411" s="55"/>
    </row>
    <row r="412" spans="6:9" ht="12.75">
      <c r="F412" s="56"/>
      <c r="I412" s="55"/>
    </row>
    <row r="413" spans="6:9" ht="12.75">
      <c r="F413" s="56"/>
      <c r="I413" s="55"/>
    </row>
    <row r="414" spans="6:9" ht="12.75">
      <c r="F414" s="56"/>
      <c r="I414" s="55"/>
    </row>
    <row r="415" spans="6:9" ht="12.75">
      <c r="F415" s="56"/>
      <c r="I415" s="55"/>
    </row>
    <row r="416" spans="6:9" ht="12.75">
      <c r="F416" s="56"/>
      <c r="I416" s="55"/>
    </row>
    <row r="417" spans="6:9" ht="12.75">
      <c r="F417" s="56"/>
      <c r="I417" s="55"/>
    </row>
    <row r="418" spans="6:9" ht="12.75">
      <c r="F418" s="56"/>
      <c r="I418" s="55"/>
    </row>
    <row r="419" spans="6:9" ht="12.75">
      <c r="F419" s="56"/>
      <c r="I419" s="55"/>
    </row>
    <row r="420" spans="6:9" ht="12.75">
      <c r="F420" s="56"/>
      <c r="I420" s="55"/>
    </row>
    <row r="421" spans="6:9" ht="12.75">
      <c r="F421" s="56"/>
      <c r="I421" s="55"/>
    </row>
    <row r="422" spans="6:9" ht="12.75">
      <c r="F422" s="56"/>
      <c r="I422" s="55"/>
    </row>
    <row r="423" spans="6:9" ht="12.75">
      <c r="F423" s="56"/>
      <c r="I423" s="55"/>
    </row>
    <row r="424" spans="6:9" ht="12.75">
      <c r="F424" s="56"/>
      <c r="I424" s="55"/>
    </row>
    <row r="425" spans="6:9" ht="12.75">
      <c r="F425" s="56"/>
      <c r="I425" s="55"/>
    </row>
    <row r="426" spans="6:9" ht="12.75">
      <c r="F426" s="56"/>
      <c r="I426" s="55"/>
    </row>
    <row r="427" spans="6:9" ht="12.75">
      <c r="F427" s="56"/>
      <c r="I427" s="55"/>
    </row>
    <row r="428" spans="6:9" ht="12.75">
      <c r="F428" s="56"/>
      <c r="I428" s="55"/>
    </row>
    <row r="429" spans="6:9" ht="12.75">
      <c r="F429" s="56"/>
      <c r="I429" s="55"/>
    </row>
    <row r="430" spans="6:9" ht="12.75">
      <c r="F430" s="56"/>
      <c r="I430" s="55"/>
    </row>
    <row r="431" spans="6:9" ht="12.75">
      <c r="F431" s="56"/>
      <c r="I431" s="55"/>
    </row>
    <row r="432" spans="6:9" ht="12.75">
      <c r="F432" s="56"/>
      <c r="I432" s="55"/>
    </row>
    <row r="433" spans="6:9" ht="12.75">
      <c r="F433" s="56"/>
      <c r="I433" s="55"/>
    </row>
    <row r="434" spans="6:9" ht="12.75">
      <c r="F434" s="56"/>
      <c r="I434" s="55"/>
    </row>
    <row r="435" spans="6:9" ht="12.75">
      <c r="F435" s="56"/>
      <c r="I435" s="55"/>
    </row>
    <row r="436" spans="6:9" ht="12.75">
      <c r="F436" s="56"/>
      <c r="I436" s="55"/>
    </row>
    <row r="437" spans="6:9" ht="12.75">
      <c r="F437" s="56"/>
      <c r="I437" s="55"/>
    </row>
    <row r="438" spans="6:9" ht="12.75">
      <c r="F438" s="56"/>
      <c r="I438" s="55"/>
    </row>
    <row r="439" spans="6:9" ht="12.75">
      <c r="F439" s="56"/>
      <c r="I439" s="55"/>
    </row>
    <row r="440" spans="6:9" ht="12.75">
      <c r="F440" s="56"/>
      <c r="I440" s="55"/>
    </row>
    <row r="441" spans="6:9" ht="12.75">
      <c r="F441" s="56"/>
      <c r="I441" s="55"/>
    </row>
    <row r="442" spans="6:9" ht="12.75">
      <c r="F442" s="56"/>
      <c r="I442" s="55"/>
    </row>
    <row r="443" spans="6:9" ht="12.75">
      <c r="F443" s="56"/>
      <c r="I443" s="55"/>
    </row>
    <row r="444" spans="6:9" ht="12.75">
      <c r="F444" s="56"/>
      <c r="I444" s="55"/>
    </row>
    <row r="445" spans="6:9" ht="12.75">
      <c r="F445" s="56"/>
      <c r="I445" s="55"/>
    </row>
    <row r="446" spans="6:9" ht="12.75">
      <c r="F446" s="56"/>
      <c r="I446" s="55"/>
    </row>
    <row r="447" spans="6:9" ht="12.75">
      <c r="F447" s="56"/>
      <c r="I447" s="55"/>
    </row>
    <row r="448" spans="6:9" ht="12.75">
      <c r="F448" s="56"/>
      <c r="I448" s="55"/>
    </row>
    <row r="449" spans="6:9" ht="12.75">
      <c r="F449" s="56"/>
      <c r="I449" s="55"/>
    </row>
    <row r="450" spans="6:9" ht="12.75">
      <c r="F450" s="56"/>
      <c r="I450" s="55"/>
    </row>
    <row r="451" spans="6:9" ht="12.75">
      <c r="F451" s="56"/>
      <c r="I451" s="55"/>
    </row>
    <row r="452" spans="6:9" ht="12.75">
      <c r="F452" s="56"/>
      <c r="I452" s="55"/>
    </row>
    <row r="453" spans="6:9" ht="12.75">
      <c r="F453" s="56"/>
      <c r="I453" s="55"/>
    </row>
    <row r="454" spans="6:9" ht="12.75">
      <c r="F454" s="56"/>
      <c r="I454" s="55"/>
    </row>
    <row r="455" spans="6:9" ht="12.75">
      <c r="F455" s="56"/>
      <c r="I455" s="55"/>
    </row>
    <row r="456" spans="6:9" ht="12.75">
      <c r="F456" s="56"/>
      <c r="I456" s="55"/>
    </row>
    <row r="457" spans="6:9" ht="12.75">
      <c r="F457" s="56"/>
      <c r="I457" s="55"/>
    </row>
    <row r="458" spans="6:9" ht="12.75">
      <c r="F458" s="56"/>
      <c r="I458" s="55"/>
    </row>
    <row r="459" spans="6:9" ht="12.75">
      <c r="F459" s="56"/>
      <c r="I459" s="55"/>
    </row>
    <row r="460" spans="6:9" ht="12.75">
      <c r="F460" s="56"/>
      <c r="I460" s="55"/>
    </row>
    <row r="461" spans="6:9" ht="12.75">
      <c r="F461" s="56"/>
      <c r="I461" s="55"/>
    </row>
    <row r="462" spans="6:9" ht="12.75">
      <c r="F462" s="56"/>
      <c r="I462" s="55"/>
    </row>
    <row r="463" spans="6:9" ht="12.75">
      <c r="F463" s="56"/>
      <c r="I463" s="55"/>
    </row>
    <row r="464" spans="6:9" ht="12.75">
      <c r="F464" s="56"/>
      <c r="I464" s="55"/>
    </row>
    <row r="465" spans="6:9" ht="12.75">
      <c r="F465" s="56"/>
      <c r="I465" s="55"/>
    </row>
    <row r="466" spans="6:9" ht="12.75">
      <c r="F466" s="56"/>
      <c r="I466" s="55"/>
    </row>
    <row r="467" spans="6:9" ht="12.75">
      <c r="F467" s="56"/>
      <c r="I467" s="55"/>
    </row>
    <row r="468" spans="6:9" ht="12.75">
      <c r="F468" s="56"/>
      <c r="I468" s="55"/>
    </row>
    <row r="469" spans="6:9" ht="12.75">
      <c r="F469" s="56"/>
      <c r="I469" s="55"/>
    </row>
    <row r="470" spans="6:9" ht="12.75">
      <c r="F470" s="56"/>
      <c r="I470" s="55"/>
    </row>
    <row r="471" spans="6:9" ht="12.75">
      <c r="F471" s="56"/>
      <c r="I471" s="55"/>
    </row>
    <row r="472" spans="6:9" ht="12.75">
      <c r="F472" s="56"/>
      <c r="I472" s="55"/>
    </row>
    <row r="473" spans="6:9" ht="12.75">
      <c r="F473" s="56"/>
      <c r="I473" s="55"/>
    </row>
    <row r="474" spans="6:9" ht="12.75">
      <c r="F474" s="56"/>
      <c r="I474" s="55"/>
    </row>
    <row r="475" spans="6:9" ht="12.75">
      <c r="F475" s="56"/>
      <c r="I475" s="55"/>
    </row>
    <row r="476" spans="6:9" ht="12.75">
      <c r="F476" s="56"/>
      <c r="I476" s="55"/>
    </row>
    <row r="477" spans="6:9" ht="12.75">
      <c r="F477" s="56"/>
      <c r="I477" s="55"/>
    </row>
    <row r="478" spans="6:9" ht="12.75">
      <c r="F478" s="56"/>
      <c r="I478" s="55"/>
    </row>
    <row r="479" spans="6:9" ht="12.75">
      <c r="F479" s="56"/>
      <c r="I479" s="55"/>
    </row>
    <row r="480" spans="6:9" ht="12.75">
      <c r="F480" s="56"/>
      <c r="I480" s="55"/>
    </row>
    <row r="481" spans="6:9" ht="12.75">
      <c r="F481" s="56"/>
      <c r="I481" s="55"/>
    </row>
    <row r="482" spans="6:9" ht="12.75">
      <c r="F482" s="56"/>
      <c r="I482" s="55"/>
    </row>
    <row r="483" spans="6:9" ht="12.75">
      <c r="F483" s="56"/>
      <c r="I483" s="55"/>
    </row>
    <row r="484" spans="6:9" ht="12.75">
      <c r="F484" s="56"/>
      <c r="I484" s="55"/>
    </row>
    <row r="485" spans="6:9" ht="12.75">
      <c r="F485" s="56"/>
      <c r="I485" s="55"/>
    </row>
    <row r="486" spans="6:9" ht="12.75">
      <c r="F486" s="56"/>
      <c r="I486" s="55"/>
    </row>
    <row r="487" spans="6:9" ht="12.75">
      <c r="F487" s="56"/>
      <c r="I487" s="55"/>
    </row>
    <row r="488" spans="6:9" ht="12.75">
      <c r="F488" s="56"/>
      <c r="I488" s="55"/>
    </row>
    <row r="489" spans="6:9" ht="12.75">
      <c r="F489" s="56"/>
      <c r="I489" s="55"/>
    </row>
    <row r="490" spans="6:9" ht="12.75">
      <c r="F490" s="56"/>
      <c r="I490" s="55"/>
    </row>
    <row r="491" spans="6:9" ht="12.75">
      <c r="F491" s="56"/>
      <c r="I491" s="55"/>
    </row>
    <row r="492" spans="6:9" ht="12.75">
      <c r="F492" s="56"/>
      <c r="I492" s="55"/>
    </row>
    <row r="493" spans="6:9" ht="12.75">
      <c r="F493" s="56"/>
      <c r="I493" s="55"/>
    </row>
    <row r="494" spans="6:9" ht="12.75">
      <c r="F494" s="56"/>
      <c r="I494" s="55"/>
    </row>
    <row r="495" spans="6:9" ht="12.75">
      <c r="F495" s="56"/>
      <c r="I495" s="55"/>
    </row>
    <row r="496" spans="6:9" ht="12.75">
      <c r="F496" s="56"/>
      <c r="I496" s="55"/>
    </row>
    <row r="497" spans="6:9" ht="12.75">
      <c r="F497" s="56"/>
      <c r="I497" s="55"/>
    </row>
    <row r="498" spans="6:9" ht="12.75">
      <c r="F498" s="56"/>
      <c r="I498" s="55"/>
    </row>
    <row r="499" spans="6:9" ht="12.75">
      <c r="F499" s="56"/>
      <c r="I499" s="55"/>
    </row>
    <row r="500" spans="6:9" ht="12.75">
      <c r="F500" s="56"/>
      <c r="I500" s="55"/>
    </row>
    <row r="501" spans="6:9" ht="12.75">
      <c r="F501" s="56"/>
      <c r="I501" s="55"/>
    </row>
    <row r="502" spans="6:9" ht="12.75">
      <c r="F502" s="56"/>
      <c r="I502" s="55"/>
    </row>
    <row r="503" spans="6:9" ht="12.75">
      <c r="F503" s="56"/>
      <c r="I503" s="55"/>
    </row>
    <row r="504" spans="6:9" ht="12.75">
      <c r="F504" s="56"/>
      <c r="I504" s="55"/>
    </row>
    <row r="505" spans="6:9" ht="12.75">
      <c r="F505" s="56"/>
      <c r="I505" s="55"/>
    </row>
    <row r="506" spans="6:9" ht="12.75">
      <c r="F506" s="56"/>
      <c r="I506" s="55"/>
    </row>
    <row r="507" spans="6:9" ht="12.75">
      <c r="F507" s="56"/>
      <c r="I507" s="55"/>
    </row>
    <row r="508" spans="6:9" ht="12.75">
      <c r="F508" s="56"/>
      <c r="I508" s="55"/>
    </row>
    <row r="509" spans="6:9" ht="12.75">
      <c r="F509" s="56"/>
      <c r="I509" s="55"/>
    </row>
    <row r="510" spans="6:9" ht="12.75">
      <c r="F510" s="56"/>
      <c r="I510" s="55"/>
    </row>
    <row r="511" spans="6:9" ht="12.75">
      <c r="F511" s="56"/>
      <c r="I511" s="55"/>
    </row>
    <row r="512" spans="6:9" ht="12.75">
      <c r="F512" s="56"/>
      <c r="I512" s="55"/>
    </row>
    <row r="513" spans="6:9" ht="12.75">
      <c r="F513" s="56"/>
      <c r="I513" s="55"/>
    </row>
    <row r="514" spans="6:9" ht="12.75">
      <c r="F514" s="56"/>
      <c r="I514" s="55"/>
    </row>
    <row r="515" spans="6:9" ht="12.75">
      <c r="F515" s="56"/>
      <c r="I515" s="55"/>
    </row>
    <row r="516" spans="6:9" ht="12.75">
      <c r="F516" s="56"/>
      <c r="I516" s="55"/>
    </row>
    <row r="517" spans="6:9" ht="12.75">
      <c r="F517" s="56"/>
      <c r="I517" s="55"/>
    </row>
    <row r="518" spans="6:9" ht="12.75">
      <c r="F518" s="56"/>
      <c r="I518" s="55"/>
    </row>
    <row r="519" spans="6:9" ht="12.75">
      <c r="F519" s="56"/>
      <c r="I519" s="55"/>
    </row>
    <row r="520" spans="6:9" ht="12.75">
      <c r="F520" s="56"/>
      <c r="I520" s="55"/>
    </row>
    <row r="521" spans="6:9" ht="12.75">
      <c r="F521" s="56"/>
      <c r="I521" s="55"/>
    </row>
    <row r="522" spans="6:9" ht="12.75">
      <c r="F522" s="56"/>
      <c r="I522" s="55"/>
    </row>
    <row r="523" spans="6:9" ht="12.75">
      <c r="F523" s="56"/>
      <c r="I523" s="55"/>
    </row>
    <row r="524" spans="6:9" ht="12.75">
      <c r="F524" s="56"/>
      <c r="I524" s="55"/>
    </row>
    <row r="525" spans="6:9" ht="12.75">
      <c r="F525" s="56"/>
      <c r="I525" s="55"/>
    </row>
    <row r="526" spans="6:9" ht="12.75">
      <c r="F526" s="56"/>
      <c r="I526" s="55"/>
    </row>
    <row r="527" spans="6:9" ht="12.75">
      <c r="F527" s="56"/>
      <c r="I527" s="55"/>
    </row>
    <row r="528" spans="6:9" ht="12.75">
      <c r="F528" s="56"/>
      <c r="I528" s="55"/>
    </row>
    <row r="529" spans="6:9" ht="12.75">
      <c r="F529" s="56"/>
      <c r="I529" s="55"/>
    </row>
    <row r="530" spans="6:9" ht="12.75">
      <c r="F530" s="56"/>
      <c r="I530" s="55"/>
    </row>
    <row r="531" spans="6:9" ht="12.75">
      <c r="F531" s="56"/>
      <c r="I531" s="55"/>
    </row>
    <row r="532" spans="6:9" ht="12.75">
      <c r="F532" s="56"/>
      <c r="I532" s="55"/>
    </row>
    <row r="533" spans="6:9" ht="12.75">
      <c r="F533" s="56"/>
      <c r="I533" s="55"/>
    </row>
    <row r="534" spans="6:9" ht="12.75">
      <c r="F534" s="56"/>
      <c r="I534" s="55"/>
    </row>
    <row r="535" spans="6:9" ht="12.75">
      <c r="F535" s="56"/>
      <c r="I535" s="55"/>
    </row>
    <row r="536" spans="6:9" ht="12.75">
      <c r="F536" s="56"/>
      <c r="I536" s="55"/>
    </row>
    <row r="537" spans="6:9" ht="12.75">
      <c r="F537" s="56"/>
      <c r="I537" s="55"/>
    </row>
    <row r="538" spans="6:9" ht="12.75">
      <c r="F538" s="56"/>
      <c r="I538" s="55"/>
    </row>
    <row r="539" spans="6:9" ht="12.75">
      <c r="F539" s="56"/>
      <c r="I539" s="55"/>
    </row>
    <row r="540" spans="6:9" ht="12.75">
      <c r="F540" s="56"/>
      <c r="I540" s="55"/>
    </row>
    <row r="541" spans="6:9" ht="12.75">
      <c r="F541" s="56"/>
      <c r="I541" s="55"/>
    </row>
    <row r="542" spans="6:9" ht="12.75">
      <c r="F542" s="56"/>
      <c r="I542" s="55"/>
    </row>
    <row r="543" spans="6:9" ht="12.75">
      <c r="F543" s="56"/>
      <c r="I543" s="55"/>
    </row>
    <row r="544" spans="6:9" ht="12.75">
      <c r="F544" s="56"/>
      <c r="I544" s="55"/>
    </row>
    <row r="545" spans="6:9" ht="12.75">
      <c r="F545" s="56"/>
      <c r="I545" s="55"/>
    </row>
    <row r="546" spans="6:9" ht="12.75">
      <c r="F546" s="56"/>
      <c r="I546" s="55"/>
    </row>
    <row r="547" spans="6:9" ht="12.75">
      <c r="F547" s="56"/>
      <c r="I547" s="55"/>
    </row>
    <row r="548" spans="6:9" ht="12.75">
      <c r="F548" s="56"/>
      <c r="I548" s="55"/>
    </row>
    <row r="549" spans="6:9" ht="12.75">
      <c r="F549" s="56"/>
      <c r="I549" s="55"/>
    </row>
    <row r="550" spans="6:9" ht="12.75">
      <c r="F550" s="56"/>
      <c r="I550" s="55"/>
    </row>
    <row r="551" spans="6:9" ht="12.75">
      <c r="F551" s="56"/>
      <c r="I551" s="55"/>
    </row>
    <row r="552" spans="6:9" ht="12.75">
      <c r="F552" s="56"/>
      <c r="I552" s="55"/>
    </row>
    <row r="553" spans="6:9" ht="12.75">
      <c r="F553" s="56"/>
      <c r="I553" s="55"/>
    </row>
    <row r="554" spans="6:9" ht="12.75">
      <c r="F554" s="56"/>
      <c r="I554" s="55"/>
    </row>
    <row r="555" spans="6:9" ht="12.75">
      <c r="F555" s="56"/>
      <c r="I555" s="55"/>
    </row>
    <row r="556" spans="6:9" ht="12.75">
      <c r="F556" s="56"/>
      <c r="I556" s="55"/>
    </row>
    <row r="557" spans="6:9" ht="12.75">
      <c r="F557" s="56"/>
      <c r="I557" s="55"/>
    </row>
    <row r="558" spans="6:9" ht="12.75">
      <c r="F558" s="56"/>
      <c r="I558" s="55"/>
    </row>
    <row r="559" spans="6:9" ht="12.75">
      <c r="F559" s="56"/>
      <c r="I559" s="55"/>
    </row>
    <row r="560" spans="6:9" ht="12.75">
      <c r="F560" s="56"/>
      <c r="I560" s="55"/>
    </row>
    <row r="561" spans="6:9" ht="12.75">
      <c r="F561" s="56"/>
      <c r="I561" s="55"/>
    </row>
    <row r="562" spans="6:9" ht="12.75">
      <c r="F562" s="56"/>
      <c r="I562" s="55"/>
    </row>
    <row r="563" spans="6:9" ht="12.75">
      <c r="F563" s="56"/>
      <c r="I563" s="55"/>
    </row>
    <row r="564" spans="6:9" ht="12.75">
      <c r="F564" s="56"/>
      <c r="I564" s="55"/>
    </row>
    <row r="565" spans="6:9" ht="12.75">
      <c r="F565" s="56"/>
      <c r="I565" s="55"/>
    </row>
    <row r="566" spans="6:9" ht="12.75">
      <c r="F566" s="56"/>
      <c r="I566" s="55"/>
    </row>
    <row r="567" spans="6:9" ht="12.75">
      <c r="F567" s="56"/>
      <c r="I567" s="55"/>
    </row>
    <row r="568" spans="6:9" ht="12.75">
      <c r="F568" s="56"/>
      <c r="I568" s="55"/>
    </row>
    <row r="569" spans="6:9" ht="12.75">
      <c r="F569" s="56"/>
      <c r="I569" s="55"/>
    </row>
    <row r="570" spans="6:9" ht="12.75">
      <c r="F570" s="56"/>
      <c r="I570" s="55"/>
    </row>
    <row r="571" spans="6:9" ht="12.75">
      <c r="F571" s="56"/>
      <c r="I571" s="55"/>
    </row>
    <row r="572" spans="6:9" ht="12.75">
      <c r="F572" s="56"/>
      <c r="I572" s="55"/>
    </row>
    <row r="573" spans="6:9" ht="12.75">
      <c r="F573" s="56"/>
      <c r="I573" s="55"/>
    </row>
    <row r="574" spans="6:9" ht="12.75">
      <c r="F574" s="56"/>
      <c r="I574" s="55"/>
    </row>
    <row r="575" spans="6:9" ht="12.75">
      <c r="F575" s="56"/>
      <c r="I575" s="55"/>
    </row>
    <row r="576" spans="6:9" ht="12.75">
      <c r="F576" s="56"/>
      <c r="I576" s="55"/>
    </row>
    <row r="577" spans="6:9" ht="12.75">
      <c r="F577" s="56"/>
      <c r="I577" s="55"/>
    </row>
    <row r="578" spans="6:9" ht="12.75">
      <c r="F578" s="56"/>
      <c r="I578" s="55"/>
    </row>
    <row r="579" spans="6:9" ht="12.75">
      <c r="F579" s="56"/>
      <c r="I579" s="55"/>
    </row>
    <row r="580" spans="6:9" ht="12.75">
      <c r="F580" s="56"/>
      <c r="I580" s="55"/>
    </row>
    <row r="581" spans="6:9" ht="12.75">
      <c r="F581" s="56"/>
      <c r="I581" s="55"/>
    </row>
    <row r="582" spans="6:9" ht="12.75">
      <c r="F582" s="56"/>
      <c r="I582" s="55"/>
    </row>
    <row r="583" spans="6:9" ht="12.75">
      <c r="F583" s="56"/>
      <c r="I583" s="55"/>
    </row>
    <row r="584" spans="6:9" ht="12.75">
      <c r="F584" s="56"/>
      <c r="I584" s="55"/>
    </row>
    <row r="585" spans="6:9" ht="12.75">
      <c r="F585" s="56"/>
      <c r="I585" s="55"/>
    </row>
  </sheetData>
  <sheetProtection/>
  <mergeCells count="2">
    <mergeCell ref="A11:A12"/>
    <mergeCell ref="C11:C1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I34" sqref="I34"/>
    </sheetView>
  </sheetViews>
  <sheetFormatPr defaultColWidth="9.140625" defaultRowHeight="12.75"/>
  <cols>
    <col min="1" max="1" width="7.28125" style="2" bestFit="1" customWidth="1"/>
    <col min="2" max="2" width="8.140625" style="2" customWidth="1"/>
    <col min="3" max="3" width="42.28125" style="0" customWidth="1"/>
    <col min="4" max="4" width="11.7109375" style="0" customWidth="1"/>
    <col min="5" max="6" width="13.140625" style="0" customWidth="1"/>
  </cols>
  <sheetData>
    <row r="1" ht="12.75">
      <c r="A1" s="2" t="s">
        <v>6</v>
      </c>
    </row>
    <row r="2" ht="12.75">
      <c r="C2" s="25" t="s">
        <v>7</v>
      </c>
    </row>
    <row r="4" ht="12.75">
      <c r="C4" s="1" t="s">
        <v>2</v>
      </c>
    </row>
    <row r="5" ht="13.5" thickBot="1"/>
    <row r="6" spans="1:6" ht="13.5" thickBot="1">
      <c r="A6" s="19"/>
      <c r="B6" s="19"/>
      <c r="C6" s="18" t="s">
        <v>5</v>
      </c>
      <c r="D6" s="41">
        <v>45027</v>
      </c>
      <c r="E6" s="40" t="s">
        <v>118</v>
      </c>
      <c r="F6" s="39" t="s">
        <v>118</v>
      </c>
    </row>
    <row r="7" spans="1:6" ht="20.25">
      <c r="A7" s="49" t="s">
        <v>0</v>
      </c>
      <c r="B7" s="4" t="s">
        <v>4</v>
      </c>
      <c r="C7" s="51" t="s">
        <v>1</v>
      </c>
      <c r="D7" s="16" t="s">
        <v>113</v>
      </c>
      <c r="E7" s="16" t="s">
        <v>111</v>
      </c>
      <c r="F7" s="16" t="s">
        <v>3</v>
      </c>
    </row>
    <row r="8" spans="1:6" ht="30.75" thickBot="1">
      <c r="A8" s="50"/>
      <c r="B8" s="5"/>
      <c r="C8" s="52"/>
      <c r="D8" s="16" t="s">
        <v>117</v>
      </c>
      <c r="E8" s="16" t="s">
        <v>119</v>
      </c>
      <c r="F8" s="16" t="s">
        <v>120</v>
      </c>
    </row>
    <row r="9" spans="1:6" ht="12.75">
      <c r="A9" s="3">
        <v>1</v>
      </c>
      <c r="B9" s="6" t="s">
        <v>57</v>
      </c>
      <c r="C9" s="32" t="s">
        <v>8</v>
      </c>
      <c r="D9" s="14">
        <v>1729.96</v>
      </c>
      <c r="E9" s="14">
        <v>240</v>
      </c>
      <c r="F9" s="14"/>
    </row>
    <row r="10" spans="1:6" ht="12.75">
      <c r="A10" s="3">
        <v>2</v>
      </c>
      <c r="B10" s="6" t="s">
        <v>58</v>
      </c>
      <c r="C10" s="33" t="s">
        <v>9</v>
      </c>
      <c r="D10" s="14">
        <v>4596.38</v>
      </c>
      <c r="E10" s="14">
        <v>240</v>
      </c>
      <c r="F10" s="14"/>
    </row>
    <row r="11" spans="1:6" ht="12.75">
      <c r="A11" s="3">
        <v>3</v>
      </c>
      <c r="B11" s="6" t="s">
        <v>59</v>
      </c>
      <c r="C11" s="33" t="s">
        <v>10</v>
      </c>
      <c r="D11" s="14">
        <v>56576.53</v>
      </c>
      <c r="E11" s="14">
        <v>1320</v>
      </c>
      <c r="F11" s="14">
        <v>9799.99</v>
      </c>
    </row>
    <row r="12" spans="1:6" ht="12.75">
      <c r="A12" s="3">
        <v>4</v>
      </c>
      <c r="B12" s="6" t="s">
        <v>60</v>
      </c>
      <c r="C12" s="33" t="s">
        <v>11</v>
      </c>
      <c r="D12" s="14">
        <v>38572.16</v>
      </c>
      <c r="E12" s="14">
        <v>1200</v>
      </c>
      <c r="F12" s="14">
        <v>1295.29</v>
      </c>
    </row>
    <row r="13" spans="1:6" ht="12.75">
      <c r="A13" s="3">
        <v>5</v>
      </c>
      <c r="B13" s="6" t="s">
        <v>61</v>
      </c>
      <c r="C13" s="33" t="s">
        <v>12</v>
      </c>
      <c r="D13" s="14">
        <v>539049.73</v>
      </c>
      <c r="E13" s="14">
        <v>13920</v>
      </c>
      <c r="F13" s="14">
        <v>21505.53</v>
      </c>
    </row>
    <row r="14" spans="1:6" ht="12.75">
      <c r="A14" s="3">
        <v>6</v>
      </c>
      <c r="B14" s="6" t="s">
        <v>104</v>
      </c>
      <c r="C14" s="33" t="s">
        <v>115</v>
      </c>
      <c r="D14" s="14">
        <v>1121781.95</v>
      </c>
      <c r="E14" s="14">
        <v>23280</v>
      </c>
      <c r="F14" s="14">
        <v>206421.82</v>
      </c>
    </row>
    <row r="15" spans="1:6" ht="12.75">
      <c r="A15" s="3">
        <v>7</v>
      </c>
      <c r="B15" s="6" t="s">
        <v>62</v>
      </c>
      <c r="C15" s="33" t="s">
        <v>13</v>
      </c>
      <c r="D15" s="14">
        <v>44879.85</v>
      </c>
      <c r="E15" s="14">
        <v>1440</v>
      </c>
      <c r="F15" s="9"/>
    </row>
    <row r="16" spans="1:6" ht="12.75">
      <c r="A16" s="3">
        <v>8</v>
      </c>
      <c r="B16" s="6" t="s">
        <v>63</v>
      </c>
      <c r="C16" s="33" t="s">
        <v>14</v>
      </c>
      <c r="D16" s="14">
        <v>21252.74</v>
      </c>
      <c r="E16" s="9"/>
      <c r="F16" s="9"/>
    </row>
    <row r="17" spans="1:6" ht="12.75">
      <c r="A17" s="3">
        <v>9</v>
      </c>
      <c r="B17" s="6" t="s">
        <v>64</v>
      </c>
      <c r="C17" s="33" t="s">
        <v>15</v>
      </c>
      <c r="D17" s="14">
        <v>44795.35</v>
      </c>
      <c r="E17" s="14">
        <v>840</v>
      </c>
      <c r="F17" s="9"/>
    </row>
    <row r="18" spans="1:6" ht="12" customHeight="1">
      <c r="A18" s="3">
        <v>10</v>
      </c>
      <c r="B18" s="6" t="s">
        <v>65</v>
      </c>
      <c r="C18" s="33" t="s">
        <v>16</v>
      </c>
      <c r="D18" s="14">
        <v>6783.9</v>
      </c>
      <c r="E18" s="14">
        <v>240</v>
      </c>
      <c r="F18" s="14">
        <v>9800</v>
      </c>
    </row>
    <row r="19" spans="1:6" ht="12" customHeight="1">
      <c r="A19" s="3">
        <v>11</v>
      </c>
      <c r="B19" s="6" t="s">
        <v>66</v>
      </c>
      <c r="C19" s="33" t="s">
        <v>17</v>
      </c>
      <c r="D19" s="14">
        <v>12169.66</v>
      </c>
      <c r="E19" s="14">
        <v>600</v>
      </c>
      <c r="F19" s="9"/>
    </row>
    <row r="20" spans="1:6" ht="12.75">
      <c r="A20" s="3">
        <v>12</v>
      </c>
      <c r="B20" s="6" t="s">
        <v>67</v>
      </c>
      <c r="C20" s="33" t="s">
        <v>18</v>
      </c>
      <c r="D20" s="14">
        <v>21104.03</v>
      </c>
      <c r="E20" s="14">
        <v>600</v>
      </c>
      <c r="F20" s="9"/>
    </row>
    <row r="21" spans="1:6" ht="12.75">
      <c r="A21" s="3">
        <v>13</v>
      </c>
      <c r="B21" s="6" t="s">
        <v>68</v>
      </c>
      <c r="C21" s="33" t="s">
        <v>19</v>
      </c>
      <c r="D21" s="14">
        <v>7167.4</v>
      </c>
      <c r="E21" s="14">
        <v>240</v>
      </c>
      <c r="F21" s="9"/>
    </row>
    <row r="22" spans="1:6" ht="12.75">
      <c r="A22" s="3">
        <v>14</v>
      </c>
      <c r="B22" s="6" t="s">
        <v>69</v>
      </c>
      <c r="C22" s="33" t="s">
        <v>20</v>
      </c>
      <c r="D22" s="14">
        <v>833.89</v>
      </c>
      <c r="E22" s="9"/>
      <c r="F22" s="9"/>
    </row>
    <row r="23" spans="1:6" ht="12.75">
      <c r="A23" s="3">
        <v>15</v>
      </c>
      <c r="B23" s="6" t="s">
        <v>70</v>
      </c>
      <c r="C23" s="33" t="s">
        <v>21</v>
      </c>
      <c r="D23" s="14">
        <v>549.19</v>
      </c>
      <c r="E23" s="9"/>
      <c r="F23" s="9"/>
    </row>
    <row r="24" spans="1:6" ht="12.75">
      <c r="A24" s="3">
        <v>16</v>
      </c>
      <c r="B24" s="6" t="s">
        <v>71</v>
      </c>
      <c r="C24" s="33" t="s">
        <v>22</v>
      </c>
      <c r="D24" s="14">
        <v>579520.13</v>
      </c>
      <c r="E24" s="14">
        <v>3840</v>
      </c>
      <c r="F24" s="14">
        <v>20874.72</v>
      </c>
    </row>
    <row r="25" spans="1:6" ht="12.75">
      <c r="A25" s="3">
        <v>17</v>
      </c>
      <c r="B25" s="6" t="s">
        <v>72</v>
      </c>
      <c r="C25" s="33" t="s">
        <v>23</v>
      </c>
      <c r="D25" s="14">
        <v>12912.09</v>
      </c>
      <c r="E25" s="14">
        <v>240</v>
      </c>
      <c r="F25" s="9"/>
    </row>
    <row r="26" spans="1:6" ht="12.75">
      <c r="A26" s="3">
        <v>18</v>
      </c>
      <c r="B26" s="6" t="s">
        <v>73</v>
      </c>
      <c r="C26" s="33" t="s">
        <v>24</v>
      </c>
      <c r="D26" s="14">
        <v>1337.21</v>
      </c>
      <c r="E26" s="14">
        <v>120</v>
      </c>
      <c r="F26" s="9"/>
    </row>
    <row r="27" spans="1:6" ht="12.75">
      <c r="A27" s="3">
        <v>19</v>
      </c>
      <c r="B27" s="6" t="s">
        <v>74</v>
      </c>
      <c r="C27" s="33" t="s">
        <v>25</v>
      </c>
      <c r="D27" s="14">
        <v>31058.6</v>
      </c>
      <c r="E27" s="14">
        <v>600</v>
      </c>
      <c r="F27" s="9"/>
    </row>
    <row r="28" spans="1:6" ht="12.75">
      <c r="A28" s="3">
        <v>20</v>
      </c>
      <c r="B28" s="6" t="s">
        <v>75</v>
      </c>
      <c r="C28" s="33" t="s">
        <v>26</v>
      </c>
      <c r="D28" s="14">
        <v>4190.96</v>
      </c>
      <c r="E28" s="9"/>
      <c r="F28" s="9"/>
    </row>
    <row r="29" spans="1:6" ht="12.75">
      <c r="A29" s="3">
        <v>21</v>
      </c>
      <c r="B29" s="6" t="s">
        <v>76</v>
      </c>
      <c r="C29" s="33" t="s">
        <v>77</v>
      </c>
      <c r="D29" s="14">
        <v>86267.75</v>
      </c>
      <c r="E29" s="14">
        <v>4080</v>
      </c>
      <c r="F29" s="9"/>
    </row>
    <row r="30" spans="1:6" ht="12.75">
      <c r="A30" s="3">
        <v>22</v>
      </c>
      <c r="B30" s="6" t="s">
        <v>78</v>
      </c>
      <c r="C30" s="33" t="s">
        <v>27</v>
      </c>
      <c r="D30" s="14">
        <v>26353.2</v>
      </c>
      <c r="E30" s="14">
        <v>2280</v>
      </c>
      <c r="F30" s="14"/>
    </row>
    <row r="31" spans="1:6" ht="12.75">
      <c r="A31" s="3">
        <v>23</v>
      </c>
      <c r="B31" s="6" t="s">
        <v>79</v>
      </c>
      <c r="C31" s="33" t="s">
        <v>28</v>
      </c>
      <c r="D31" s="14">
        <v>636.24</v>
      </c>
      <c r="E31" s="9"/>
      <c r="F31" s="14"/>
    </row>
    <row r="32" spans="1:6" ht="13.5" customHeight="1">
      <c r="A32" s="3">
        <v>25</v>
      </c>
      <c r="B32" s="6" t="s">
        <v>80</v>
      </c>
      <c r="C32" s="33" t="s">
        <v>29</v>
      </c>
      <c r="D32" s="14">
        <v>113.56</v>
      </c>
      <c r="E32" s="9"/>
      <c r="F32" s="14"/>
    </row>
    <row r="33" spans="1:6" ht="12.75">
      <c r="A33" s="3">
        <v>26</v>
      </c>
      <c r="B33" s="6" t="s">
        <v>81</v>
      </c>
      <c r="C33" s="33" t="s">
        <v>30</v>
      </c>
      <c r="D33" s="14">
        <v>756.84</v>
      </c>
      <c r="E33" s="14">
        <v>120</v>
      </c>
      <c r="F33" s="14"/>
    </row>
    <row r="34" spans="1:6" ht="12.75">
      <c r="A34" s="43">
        <v>27</v>
      </c>
      <c r="B34" s="44" t="s">
        <v>108</v>
      </c>
      <c r="C34" s="45" t="s">
        <v>31</v>
      </c>
      <c r="D34" s="47"/>
      <c r="E34" s="47"/>
      <c r="F34" s="48"/>
    </row>
    <row r="35" spans="1:6" ht="12.75">
      <c r="A35" s="3">
        <v>28</v>
      </c>
      <c r="B35" s="6" t="s">
        <v>82</v>
      </c>
      <c r="C35" s="33" t="s">
        <v>32</v>
      </c>
      <c r="D35" s="14">
        <v>1064519.05</v>
      </c>
      <c r="E35" s="14">
        <v>45360</v>
      </c>
      <c r="F35" s="14">
        <v>166905.99</v>
      </c>
    </row>
    <row r="36" spans="1:6" ht="12.75">
      <c r="A36" s="3">
        <v>29</v>
      </c>
      <c r="B36" s="6" t="s">
        <v>83</v>
      </c>
      <c r="C36" s="33" t="s">
        <v>33</v>
      </c>
      <c r="D36" s="14">
        <v>7592.35</v>
      </c>
      <c r="E36" s="14">
        <v>600</v>
      </c>
      <c r="F36" s="9"/>
    </row>
    <row r="37" spans="1:6" ht="12.75">
      <c r="A37" s="3">
        <v>30</v>
      </c>
      <c r="B37" s="6" t="s">
        <v>84</v>
      </c>
      <c r="C37" s="33" t="s">
        <v>34</v>
      </c>
      <c r="D37" s="14">
        <v>4957.96</v>
      </c>
      <c r="E37" s="9"/>
      <c r="F37" s="9"/>
    </row>
    <row r="38" spans="1:6" ht="12.75">
      <c r="A38" s="3">
        <v>31</v>
      </c>
      <c r="B38" s="6" t="s">
        <v>85</v>
      </c>
      <c r="C38" s="33" t="s">
        <v>35</v>
      </c>
      <c r="D38" s="14">
        <v>4275.28</v>
      </c>
      <c r="E38" s="14">
        <v>120</v>
      </c>
      <c r="F38" s="9"/>
    </row>
    <row r="39" spans="1:6" ht="12.75">
      <c r="A39" s="3">
        <v>32</v>
      </c>
      <c r="B39" s="6" t="s">
        <v>109</v>
      </c>
      <c r="C39" s="33" t="s">
        <v>36</v>
      </c>
      <c r="D39" s="9"/>
      <c r="E39" s="9"/>
      <c r="F39" s="9"/>
    </row>
    <row r="40" spans="1:6" ht="12.75">
      <c r="A40" s="3">
        <v>33</v>
      </c>
      <c r="B40" s="6" t="s">
        <v>86</v>
      </c>
      <c r="C40" s="33" t="s">
        <v>37</v>
      </c>
      <c r="D40" s="14">
        <v>859.79</v>
      </c>
      <c r="E40" s="9"/>
      <c r="F40" s="14">
        <v>12889.53</v>
      </c>
    </row>
    <row r="41" spans="1:6" ht="12.75">
      <c r="A41" s="43">
        <v>34</v>
      </c>
      <c r="B41" s="44" t="s">
        <v>87</v>
      </c>
      <c r="C41" s="45" t="s">
        <v>38</v>
      </c>
      <c r="D41" s="46">
        <v>59.31</v>
      </c>
      <c r="E41" s="47"/>
      <c r="F41" s="47"/>
    </row>
    <row r="42" spans="1:6" ht="12.75">
      <c r="A42" s="3">
        <v>35</v>
      </c>
      <c r="B42" s="6" t="s">
        <v>88</v>
      </c>
      <c r="C42" s="33" t="s">
        <v>39</v>
      </c>
      <c r="D42" s="14">
        <v>8147.56</v>
      </c>
      <c r="E42" s="9"/>
      <c r="F42" s="9"/>
    </row>
    <row r="43" spans="1:6" ht="13.5" customHeight="1">
      <c r="A43" s="3">
        <v>36</v>
      </c>
      <c r="B43" s="6" t="s">
        <v>89</v>
      </c>
      <c r="C43" s="33" t="s">
        <v>40</v>
      </c>
      <c r="D43" s="14">
        <v>215559.84</v>
      </c>
      <c r="E43" s="14">
        <v>4440</v>
      </c>
      <c r="F43" s="14">
        <v>35935.78</v>
      </c>
    </row>
    <row r="44" spans="1:6" ht="12.75">
      <c r="A44" s="3">
        <v>37</v>
      </c>
      <c r="B44" s="6" t="s">
        <v>90</v>
      </c>
      <c r="C44" s="33" t="s">
        <v>41</v>
      </c>
      <c r="D44" s="14">
        <v>10031.87</v>
      </c>
      <c r="E44" s="14">
        <v>480</v>
      </c>
      <c r="F44" s="9"/>
    </row>
    <row r="45" spans="1:6" ht="12.75">
      <c r="A45" s="3">
        <v>38</v>
      </c>
      <c r="B45" s="6" t="s">
        <v>91</v>
      </c>
      <c r="C45" s="33" t="s">
        <v>42</v>
      </c>
      <c r="D45" s="14">
        <v>6053.51</v>
      </c>
      <c r="E45" s="9"/>
      <c r="F45" s="9"/>
    </row>
    <row r="46" spans="1:6" ht="12.75">
      <c r="A46" s="3">
        <v>39</v>
      </c>
      <c r="B46" s="6" t="s">
        <v>92</v>
      </c>
      <c r="C46" s="33" t="s">
        <v>43</v>
      </c>
      <c r="D46" s="14">
        <v>151533.59</v>
      </c>
      <c r="E46" s="14">
        <v>6600</v>
      </c>
      <c r="F46" s="9"/>
    </row>
    <row r="47" spans="1:6" ht="12.75">
      <c r="A47" s="3">
        <v>40</v>
      </c>
      <c r="B47" s="6" t="s">
        <v>93</v>
      </c>
      <c r="C47" s="33" t="s">
        <v>44</v>
      </c>
      <c r="D47" s="14">
        <v>84472.35</v>
      </c>
      <c r="E47" s="14">
        <v>3600</v>
      </c>
      <c r="F47" s="14"/>
    </row>
    <row r="48" spans="1:6" ht="12.75">
      <c r="A48" s="3">
        <v>41</v>
      </c>
      <c r="B48" s="6" t="s">
        <v>94</v>
      </c>
      <c r="C48" s="33" t="s">
        <v>45</v>
      </c>
      <c r="D48" s="14">
        <v>23157.19</v>
      </c>
      <c r="E48" s="14">
        <v>1680</v>
      </c>
      <c r="F48" s="14"/>
    </row>
    <row r="49" spans="1:6" ht="12.75">
      <c r="A49" s="3">
        <v>42</v>
      </c>
      <c r="B49" s="6" t="s">
        <v>95</v>
      </c>
      <c r="C49" s="33" t="s">
        <v>46</v>
      </c>
      <c r="D49" s="14">
        <v>17091.43</v>
      </c>
      <c r="E49" s="14">
        <v>120</v>
      </c>
      <c r="F49" s="14"/>
    </row>
    <row r="50" spans="1:6" ht="12.75">
      <c r="A50" s="3">
        <v>43</v>
      </c>
      <c r="B50" s="6" t="s">
        <v>96</v>
      </c>
      <c r="C50" s="33" t="s">
        <v>47</v>
      </c>
      <c r="D50" s="14">
        <v>13525.88</v>
      </c>
      <c r="E50" s="14">
        <v>120</v>
      </c>
      <c r="F50" s="14"/>
    </row>
    <row r="51" spans="1:6" ht="12.75">
      <c r="A51" s="3">
        <v>44</v>
      </c>
      <c r="B51" s="6" t="s">
        <v>97</v>
      </c>
      <c r="C51" s="33" t="s">
        <v>48</v>
      </c>
      <c r="D51" s="14">
        <v>2025.72</v>
      </c>
      <c r="E51" s="9"/>
      <c r="F51" s="14"/>
    </row>
    <row r="52" spans="1:6" ht="12.75">
      <c r="A52" s="3">
        <v>45</v>
      </c>
      <c r="B52" s="6" t="s">
        <v>98</v>
      </c>
      <c r="C52" s="10" t="s">
        <v>49</v>
      </c>
      <c r="D52" s="14">
        <v>18875.14</v>
      </c>
      <c r="E52" s="14">
        <v>360</v>
      </c>
      <c r="F52" s="14"/>
    </row>
    <row r="53" spans="1:6" ht="12" customHeight="1">
      <c r="A53" s="3">
        <v>46</v>
      </c>
      <c r="B53" s="6" t="s">
        <v>99</v>
      </c>
      <c r="C53" s="33" t="s">
        <v>50</v>
      </c>
      <c r="D53" s="14">
        <v>36561.82</v>
      </c>
      <c r="E53" s="14">
        <v>1320</v>
      </c>
      <c r="F53" s="14"/>
    </row>
    <row r="54" spans="1:6" ht="12.75">
      <c r="A54" s="3">
        <v>47</v>
      </c>
      <c r="B54" s="6" t="s">
        <v>100</v>
      </c>
      <c r="C54" s="33" t="s">
        <v>51</v>
      </c>
      <c r="D54" s="14">
        <v>14157.66</v>
      </c>
      <c r="E54" s="14">
        <v>120</v>
      </c>
      <c r="F54" s="14"/>
    </row>
    <row r="55" spans="1:6" ht="12.75">
      <c r="A55" s="3">
        <v>48</v>
      </c>
      <c r="B55" s="6" t="s">
        <v>101</v>
      </c>
      <c r="C55" s="33" t="s">
        <v>52</v>
      </c>
      <c r="D55" s="14">
        <v>367124.17</v>
      </c>
      <c r="E55" s="14">
        <v>18360</v>
      </c>
      <c r="F55" s="14"/>
    </row>
    <row r="56" spans="1:6" ht="12.75">
      <c r="A56" s="3">
        <v>49</v>
      </c>
      <c r="B56" s="6" t="s">
        <v>102</v>
      </c>
      <c r="C56" s="33" t="s">
        <v>53</v>
      </c>
      <c r="D56" s="14">
        <v>68008.5</v>
      </c>
      <c r="E56" s="14">
        <v>2040</v>
      </c>
      <c r="F56" s="14"/>
    </row>
    <row r="57" spans="1:6" ht="12" customHeight="1">
      <c r="A57" s="3">
        <v>50</v>
      </c>
      <c r="B57" s="6" t="s">
        <v>103</v>
      </c>
      <c r="C57" s="33" t="s">
        <v>54</v>
      </c>
      <c r="D57" s="14">
        <v>71017.83</v>
      </c>
      <c r="E57" s="14">
        <v>3720</v>
      </c>
      <c r="F57" s="14">
        <v>8616</v>
      </c>
    </row>
    <row r="58" spans="1:6" ht="12.75">
      <c r="A58" s="3">
        <v>51</v>
      </c>
      <c r="B58" s="6" t="s">
        <v>105</v>
      </c>
      <c r="C58" s="33" t="s">
        <v>55</v>
      </c>
      <c r="D58" s="14">
        <v>5970.8</v>
      </c>
      <c r="E58" s="14">
        <v>240</v>
      </c>
      <c r="F58" s="9"/>
    </row>
    <row r="59" spans="1:6" ht="12.75">
      <c r="A59" s="3">
        <v>52</v>
      </c>
      <c r="B59" s="6" t="s">
        <v>106</v>
      </c>
      <c r="C59" s="8" t="s">
        <v>56</v>
      </c>
      <c r="D59" s="14">
        <v>906927.88</v>
      </c>
      <c r="E59" s="14">
        <v>37800</v>
      </c>
      <c r="F59" s="14">
        <v>99366</v>
      </c>
    </row>
    <row r="60" spans="1:6" ht="13.5" thickBot="1">
      <c r="A60" s="11"/>
      <c r="B60" s="12"/>
      <c r="C60" s="34" t="s">
        <v>107</v>
      </c>
      <c r="D60" s="24">
        <f>SUM(D9:D59)</f>
        <v>5767495.779999998</v>
      </c>
      <c r="E60" s="42">
        <f>SUM(E9:E59)</f>
        <v>182520</v>
      </c>
      <c r="F60" s="42">
        <f>SUM(F9:F59)</f>
        <v>593410.65</v>
      </c>
    </row>
    <row r="61" spans="1:6" ht="12.75">
      <c r="A61" s="30"/>
      <c r="B61" s="26"/>
      <c r="C61" s="35"/>
      <c r="D61" s="31"/>
      <c r="E61" s="36"/>
      <c r="F61" s="21"/>
    </row>
    <row r="62" spans="1:6" ht="12.75">
      <c r="A62" s="11">
        <v>1</v>
      </c>
      <c r="B62" s="7" t="s">
        <v>112</v>
      </c>
      <c r="C62" s="29" t="s">
        <v>116</v>
      </c>
      <c r="D62" s="13"/>
      <c r="E62" s="37"/>
      <c r="F62" s="22"/>
    </row>
    <row r="63" spans="1:6" ht="12.75">
      <c r="A63" s="11">
        <v>2</v>
      </c>
      <c r="B63" s="7" t="s">
        <v>112</v>
      </c>
      <c r="C63" s="15" t="s">
        <v>114</v>
      </c>
      <c r="D63" s="28"/>
      <c r="E63" s="38"/>
      <c r="F63" s="22"/>
    </row>
    <row r="64" spans="5:6" ht="12.75">
      <c r="E64" s="17"/>
      <c r="F64" s="17"/>
    </row>
    <row r="65" spans="3:6" ht="12.75">
      <c r="C65" s="20" t="s">
        <v>110</v>
      </c>
      <c r="D65" s="27">
        <f>D60</f>
        <v>5767495.779999998</v>
      </c>
      <c r="E65" s="23">
        <f>E60</f>
        <v>182520</v>
      </c>
      <c r="F65" s="23">
        <f>F60</f>
        <v>593410.65</v>
      </c>
    </row>
  </sheetData>
  <sheetProtection/>
  <mergeCells count="2">
    <mergeCell ref="A7:A8"/>
    <mergeCell ref="C7:C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neacsui</dc:creator>
  <cp:keywords/>
  <dc:description/>
  <cp:lastModifiedBy>serviciu</cp:lastModifiedBy>
  <cp:lastPrinted>2022-04-19T05:43:26Z</cp:lastPrinted>
  <dcterms:created xsi:type="dcterms:W3CDTF">2009-07-28T04:39:47Z</dcterms:created>
  <dcterms:modified xsi:type="dcterms:W3CDTF">2023-09-24T12:44:12Z</dcterms:modified>
  <cp:category/>
  <cp:version/>
  <cp:contentType/>
  <cp:contentStatus/>
</cp:coreProperties>
</file>